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AGOSTO\CONVÊNIOS\VIRGÌ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<sst xmlns="http://schemas.openxmlformats.org/spreadsheetml/2006/main" count="128" uniqueCount="80">
  <si>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</si>
  <si>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</si>
  <si>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</si>
  <si>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</si>
  <si>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</si>
  <si>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</si>
  <si>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</si>
  <si>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</si>
  <si>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</si>
  <si>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</si>
  <si>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</si>
  <si>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</si>
  <si>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</si>
  <si>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</si>
  <si>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</si>
  <si>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</si>
  <si>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</si>
  <si>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</si>
  <si>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</si>
  <si>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</si>
  <si>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</si>
  <si>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</si>
  <si>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</si>
  <si>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</si>
  <si>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</si>
  <si>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</si>
  <si>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</si>
  <si>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</si>
  <si>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</si>
  <si>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</si>
  <si>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</si>
  <si>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</si>
  <si>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</si>
  <si>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</si>
  <si>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</si>
  <si>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</si>
  <si>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</si>
  <si>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</si>
  <si>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</si>
  <si>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</si>
  <si>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</si>
  <si>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</si>
  <si>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</si>
  <si>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</si>
  <si>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</si>
  <si>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</si>
  <si>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</si>
  <si>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</si>
  <si>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</si>
  <si>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</si>
  <si>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</si>
  <si>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</si>
  <si>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</si>
  <si>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</si>
  <si>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</si>
  <si>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</si>
  <si>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</si>
  <si>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</si>
  <si>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</si>
  <si>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</si>
  <si>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</si>
  <si>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</si>
  <si>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</si>
  <si>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</si>
  <si>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</si>
  <si>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</si>
  <si>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</si>
  <si>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</si>
  <si>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</si>
  <si>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</si>
  <si>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</si>
  <si>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</si>
  <si>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</si>
  <si>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</si>
  <si>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</si>
  <si>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</si>
  <si>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</si>
  <si>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</si>
  <si>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3rd Edition/2017</t>
  </si>
  <si>
    <t>FAPESP,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</si>
</sst>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0" xfId="0" applyFont="1"/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81"/>
      <c r="O4" s="153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89" t="s">
        <v>48</v>
      </c>
      <c r="C8" s="189"/>
      <c r="D8" s="189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72" t="s">
        <v>20</v>
      </c>
      <c r="C12" s="173"/>
      <c r="D12" s="174" t="str">
        <f>IF(SUM(N15:N55)=0,"",SUM(N15:N55))</f>
        <v/>
      </c>
      <c r="E12" s="175"/>
      <c r="F12" s="176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68" t="s">
        <v>56</v>
      </c>
      <c r="E14" s="169"/>
      <c r="F14" s="169"/>
      <c r="G14" s="169"/>
      <c r="H14" s="169"/>
      <c r="I14" s="169"/>
      <c r="J14" s="169"/>
      <c r="K14" s="169"/>
      <c r="L14" s="170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71"/>
      <c r="E55" s="171"/>
      <c r="F55" s="171"/>
      <c r="G55" s="171"/>
      <c r="H55" s="171"/>
      <c r="I55" s="171"/>
      <c r="J55" s="171"/>
      <c r="K55" s="171"/>
      <c r="L55" s="171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184" t="s">
        <v>61</v>
      </c>
      <c r="C57" s="184"/>
      <c r="D57" s="184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166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85" t="s">
        <v>25</v>
      </c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85" t="s">
        <v>10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86" t="s">
        <v>7</v>
      </c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8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7" t="s">
        <v>6</v>
      </c>
      <c r="E135" s="178"/>
      <c r="F135" s="178"/>
      <c r="G135" s="178"/>
      <c r="H135" s="178"/>
      <c r="I135" s="178"/>
      <c r="J135" s="178"/>
      <c r="K135" s="178"/>
      <c r="L135" s="179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81" t="s">
        <v>67</v>
      </c>
      <c r="E136" s="182"/>
      <c r="F136" s="182"/>
      <c r="G136" s="182"/>
      <c r="H136" s="182"/>
      <c r="I136" s="182"/>
      <c r="J136" s="182"/>
      <c r="K136" s="182"/>
      <c r="L136" s="183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81" t="s">
        <v>67</v>
      </c>
      <c r="E137" s="182"/>
      <c r="F137" s="182"/>
      <c r="G137" s="182"/>
      <c r="H137" s="182"/>
      <c r="I137" s="182"/>
      <c r="J137" s="182"/>
      <c r="K137" s="182"/>
      <c r="L137" s="183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80"/>
      <c r="O139" s="180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4RkCWfJu6eDljoE1R5u8PZNTj8VMN/Ce2GT5c4G+VDQNNhguqbKeo9tJBhgjr2ZNxZORTczLNx3OjufLKczH7Q==" saltValue="iWPKKJK3WkUETzy7KCx3tw==" spinCount="100000" sheet="1" objects="1" scenarios="1"/>
  <mergeCells count="54"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D28:L28"/>
    <mergeCell ref="D31:L31"/>
    <mergeCell ref="D30:L30"/>
    <mergeCell ref="D29:L29"/>
    <mergeCell ref="D27:L27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156"/>
      <c r="O4" s="15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89" t="s">
        <v>48</v>
      </c>
      <c r="C8" s="189"/>
      <c r="D8" s="189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72" t="s">
        <v>20</v>
      </c>
      <c r="C11" s="173"/>
      <c r="D11" s="174" t="str">
        <f>IF(SUM(N14:N54)=0,"",SUM(N14:N54))</f>
        <v/>
      </c>
      <c r="E11" s="175"/>
      <c r="F11" s="176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68" t="s">
        <v>57</v>
      </c>
      <c r="E13" s="169"/>
      <c r="F13" s="169"/>
      <c r="G13" s="169"/>
      <c r="H13" s="169"/>
      <c r="I13" s="169"/>
      <c r="J13" s="169"/>
      <c r="K13" s="169"/>
      <c r="L13" s="170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192"/>
      <c r="E41" s="192"/>
      <c r="F41" s="192"/>
      <c r="G41" s="192"/>
      <c r="H41" s="192"/>
      <c r="I41" s="192"/>
      <c r="J41" s="192"/>
      <c r="K41" s="192"/>
      <c r="L41" s="192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85" t="s">
        <v>25</v>
      </c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16"/>
    </row>
    <row r="117" spans="1:244" s="60" customFormat="1" ht="18.75" customHeight="1" x14ac:dyDescent="0.2">
      <c r="A117" s="116"/>
      <c r="B117" s="185" t="s">
        <v>76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86" t="s">
        <v>7</v>
      </c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8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5" t="s">
        <v>0</v>
      </c>
      <c r="C136" s="196"/>
      <c r="D136" s="87" t="s">
        <v>5</v>
      </c>
      <c r="E136" s="177" t="s">
        <v>6</v>
      </c>
      <c r="F136" s="178"/>
      <c r="G136" s="178"/>
      <c r="H136" s="178"/>
      <c r="I136" s="178"/>
      <c r="J136" s="178"/>
      <c r="K136" s="178"/>
      <c r="L136" s="179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3">
        <v>1</v>
      </c>
      <c r="C137" s="194"/>
      <c r="D137" s="57">
        <v>10</v>
      </c>
      <c r="E137" s="197" t="s">
        <v>68</v>
      </c>
      <c r="F137" s="198"/>
      <c r="G137" s="198"/>
      <c r="H137" s="198"/>
      <c r="I137" s="198"/>
      <c r="J137" s="198"/>
      <c r="K137" s="198"/>
      <c r="L137" s="199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3">
        <v>2</v>
      </c>
      <c r="C138" s="194"/>
      <c r="D138" s="57">
        <v>5</v>
      </c>
      <c r="E138" s="197" t="s">
        <v>69</v>
      </c>
      <c r="F138" s="198"/>
      <c r="G138" s="198"/>
      <c r="H138" s="198"/>
      <c r="I138" s="198"/>
      <c r="J138" s="198"/>
      <c r="K138" s="198"/>
      <c r="L138" s="199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3"/>
      <c r="C139" s="194"/>
      <c r="D139" s="30"/>
      <c r="E139" s="200"/>
      <c r="F139" s="201"/>
      <c r="G139" s="201"/>
      <c r="H139" s="201"/>
      <c r="I139" s="201"/>
      <c r="J139" s="201"/>
      <c r="K139" s="201"/>
      <c r="L139" s="202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xX7dzJHtDkIE7CV/PMa20UZ1Lhtz9CNHv2899kw9sJRFu0zFYh8iEcUNnt+wkHVGAnwvIFinGHYWJ+oZ2bL7cA==" saltValue="eUuOGbXoLLyYyNkSbC1KhA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3"/>
      <c r="N2" s="203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81" t="s">
        <v>78</v>
      </c>
      <c r="N5" s="15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89" t="s">
        <v>48</v>
      </c>
      <c r="C8" s="189"/>
      <c r="D8" s="189"/>
      <c r="E8" s="190"/>
      <c r="F8" s="221"/>
      <c r="G8" s="222"/>
      <c r="H8" s="222"/>
      <c r="I8" s="222"/>
      <c r="J8" s="222"/>
      <c r="K8" s="222"/>
      <c r="L8" s="222"/>
      <c r="M8" s="222"/>
      <c r="N8" s="223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24" t="s">
        <v>20</v>
      </c>
      <c r="C11" s="224"/>
      <c r="D11" s="174" t="str">
        <f>IF(SUM(M14:M54)=0,"",SUM(M14:M54))</f>
        <v/>
      </c>
      <c r="E11" s="175"/>
      <c r="F11" s="176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6"/>
      <c r="B13" s="87" t="s">
        <v>54</v>
      </c>
      <c r="C13" s="147" t="s">
        <v>65</v>
      </c>
      <c r="D13" s="168" t="s">
        <v>63</v>
      </c>
      <c r="E13" s="169"/>
      <c r="F13" s="169"/>
      <c r="G13" s="169"/>
      <c r="H13" s="169"/>
      <c r="I13" s="169"/>
      <c r="J13" s="169"/>
      <c r="K13" s="169"/>
      <c r="L13" s="170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1" t="str">
        <f t="shared" ref="M15:M54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1" t="str">
        <f t="shared" si="0"/>
        <v/>
      </c>
      <c r="N32" s="30"/>
      <c r="O32" s="97"/>
      <c r="P32" s="54" t="s">
        <v>24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192"/>
      <c r="E41" s="171"/>
      <c r="F41" s="171"/>
      <c r="G41" s="171"/>
      <c r="H41" s="171"/>
      <c r="I41" s="171"/>
      <c r="J41" s="171"/>
      <c r="K41" s="171"/>
      <c r="L41" s="171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1" t="str">
        <f t="shared" si="0"/>
        <v/>
      </c>
      <c r="N52" s="30"/>
      <c r="O52" s="97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1" t="str">
        <f t="shared" si="0"/>
        <v/>
      </c>
      <c r="N53" s="30"/>
      <c r="O53" s="97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1" t="str">
        <f t="shared" si="0"/>
        <v/>
      </c>
      <c r="N54" s="30"/>
      <c r="O54" s="97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8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2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N56" s="31">
        <v>1</v>
      </c>
      <c r="O56" s="107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167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I80" s="217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I81" s="217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21</v>
      </c>
      <c r="C110" s="34"/>
      <c r="D110" s="34"/>
      <c r="J110" s="34"/>
      <c r="O110" s="83"/>
    </row>
    <row r="111" spans="1:15" ht="16.5" customHeight="1" x14ac:dyDescent="0.25">
      <c r="B111" s="80" t="s">
        <v>22</v>
      </c>
    </row>
    <row r="112" spans="1:15" s="60" customFormat="1" ht="14.25" customHeight="1" x14ac:dyDescent="0.2">
      <c r="A112" s="116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6"/>
    </row>
    <row r="113" spans="1:15" s="60" customFormat="1" ht="14.25" customHeight="1" x14ac:dyDescent="0.2">
      <c r="A113" s="116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6"/>
    </row>
    <row r="114" spans="1:15" s="60" customFormat="1" ht="14.25" customHeight="1" x14ac:dyDescent="0.2">
      <c r="A114" s="11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6"/>
    </row>
    <row r="115" spans="1:15" ht="12.75" customHeight="1" x14ac:dyDescent="0.2">
      <c r="B115" s="49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30"/>
      <c r="O115" s="14"/>
    </row>
    <row r="116" spans="1:15" ht="12.75" customHeight="1" x14ac:dyDescent="0.2">
      <c r="B116" s="185" t="s">
        <v>35</v>
      </c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</row>
    <row r="117" spans="1:15" ht="12.75" customHeight="1" x14ac:dyDescent="0.2">
      <c r="B117" s="185" t="s">
        <v>36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11" t="s">
        <v>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3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14" t="s">
        <v>45</v>
      </c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145"/>
    </row>
    <row r="122" spans="1:15" ht="12.75" customHeight="1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145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37</v>
      </c>
      <c r="K124" s="3"/>
      <c r="O124" s="14"/>
    </row>
    <row r="125" spans="1:15" ht="12.75" customHeight="1" x14ac:dyDescent="0.2">
      <c r="B125" s="56" t="s">
        <v>38</v>
      </c>
      <c r="K125" s="3"/>
      <c r="O125" s="14"/>
    </row>
    <row r="126" spans="1:15" ht="12.75" customHeight="1" x14ac:dyDescent="0.2">
      <c r="B126" s="56" t="s">
        <v>39</v>
      </c>
      <c r="K126" s="3"/>
      <c r="O126" s="14"/>
    </row>
    <row r="127" spans="1:15" ht="12.75" customHeight="1" x14ac:dyDescent="0.2">
      <c r="B127" s="56" t="s">
        <v>40</v>
      </c>
      <c r="K127" s="3"/>
      <c r="O127" s="14"/>
    </row>
    <row r="128" spans="1:15" ht="12.75" customHeight="1" x14ac:dyDescent="0.2">
      <c r="B128" s="56" t="s">
        <v>41</v>
      </c>
      <c r="K128" s="3"/>
      <c r="O128" s="14"/>
    </row>
    <row r="129" spans="1:15" ht="12.75" customHeight="1" x14ac:dyDescent="0.2">
      <c r="B129" s="56" t="s">
        <v>42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1" t="s">
        <v>43</v>
      </c>
      <c r="C131" s="132"/>
      <c r="D131" s="132"/>
      <c r="E131" s="6"/>
      <c r="F131" s="6"/>
      <c r="G131" s="6"/>
      <c r="H131" s="6"/>
      <c r="I131" s="6"/>
      <c r="J131" s="132"/>
      <c r="K131" s="132"/>
      <c r="L131" s="6"/>
      <c r="M131" s="6"/>
      <c r="N131" s="55"/>
      <c r="O131" s="55"/>
    </row>
    <row r="132" spans="1:15" ht="12.75" customHeight="1" x14ac:dyDescent="0.2">
      <c r="B132" s="43" t="s">
        <v>74</v>
      </c>
      <c r="C132" s="132"/>
      <c r="D132" s="132"/>
      <c r="E132" s="6"/>
      <c r="F132" s="6"/>
      <c r="G132" s="6"/>
      <c r="H132" s="6"/>
      <c r="I132" s="6"/>
      <c r="J132" s="132"/>
      <c r="K132" s="132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2"/>
      <c r="D133" s="132"/>
      <c r="E133" s="6"/>
      <c r="F133" s="6"/>
      <c r="G133" s="6"/>
      <c r="H133" s="6"/>
      <c r="I133" s="6"/>
      <c r="J133" s="132"/>
      <c r="K133" s="132"/>
      <c r="L133" s="6"/>
      <c r="M133" s="6"/>
      <c r="N133" s="55"/>
      <c r="O133" s="55"/>
    </row>
    <row r="134" spans="1:15" ht="12.75" customHeight="1" x14ac:dyDescent="0.2">
      <c r="B134" s="53" t="s">
        <v>72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73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31" t="s">
        <v>44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1:15" ht="12.75" customHeight="1" x14ac:dyDescent="0.2">
      <c r="B137" s="9"/>
      <c r="C137" s="134"/>
      <c r="D137" s="10"/>
      <c r="E137" s="134"/>
      <c r="F137" s="135"/>
      <c r="G137" s="135"/>
      <c r="H137" s="135"/>
      <c r="I137" s="135"/>
      <c r="J137" s="135"/>
      <c r="K137" s="135"/>
      <c r="L137" s="135"/>
      <c r="M137" s="135"/>
      <c r="N137" s="135"/>
      <c r="O137" s="1"/>
    </row>
    <row r="138" spans="1:15" s="60" customFormat="1" ht="12.75" customHeight="1" x14ac:dyDescent="0.2">
      <c r="A138" s="83"/>
      <c r="B138" s="215" t="s">
        <v>0</v>
      </c>
      <c r="C138" s="215" t="s">
        <v>64</v>
      </c>
      <c r="D138" s="225" t="s">
        <v>6</v>
      </c>
      <c r="E138" s="226"/>
      <c r="F138" s="226"/>
      <c r="G138" s="226"/>
      <c r="H138" s="226"/>
      <c r="I138" s="226"/>
      <c r="J138" s="226"/>
      <c r="K138" s="226"/>
      <c r="L138" s="227"/>
      <c r="M138" s="215" t="s">
        <v>3</v>
      </c>
      <c r="N138" s="215" t="s">
        <v>1</v>
      </c>
      <c r="O138" s="143"/>
    </row>
    <row r="139" spans="1:15" s="60" customFormat="1" ht="21" customHeight="1" x14ac:dyDescent="0.2">
      <c r="A139" s="83"/>
      <c r="B139" s="216"/>
      <c r="C139" s="216"/>
      <c r="D139" s="228"/>
      <c r="E139" s="229"/>
      <c r="F139" s="229"/>
      <c r="G139" s="229"/>
      <c r="H139" s="229"/>
      <c r="I139" s="229"/>
      <c r="J139" s="229"/>
      <c r="K139" s="229"/>
      <c r="L139" s="230"/>
      <c r="M139" s="216"/>
      <c r="N139" s="216"/>
      <c r="O139" s="143"/>
    </row>
    <row r="140" spans="1:15" s="60" customFormat="1" ht="21" customHeight="1" x14ac:dyDescent="0.2">
      <c r="A140" s="83"/>
      <c r="B140" s="158">
        <v>1</v>
      </c>
      <c r="C140" s="136">
        <v>10</v>
      </c>
      <c r="D140" s="204" t="s">
        <v>77</v>
      </c>
      <c r="E140" s="205"/>
      <c r="F140" s="205"/>
      <c r="G140" s="205"/>
      <c r="H140" s="205"/>
      <c r="I140" s="205"/>
      <c r="J140" s="205"/>
      <c r="K140" s="205"/>
      <c r="L140" s="206"/>
      <c r="M140" s="137">
        <f>C140*15.5</f>
        <v>155</v>
      </c>
      <c r="N140" s="138"/>
      <c r="O140" s="143"/>
    </row>
    <row r="141" spans="1:15" s="60" customFormat="1" ht="21" customHeight="1" x14ac:dyDescent="0.2">
      <c r="A141" s="83"/>
      <c r="B141" s="126">
        <v>2</v>
      </c>
      <c r="C141" s="136">
        <v>5</v>
      </c>
      <c r="D141" s="204" t="s">
        <v>77</v>
      </c>
      <c r="E141" s="205"/>
      <c r="F141" s="205"/>
      <c r="G141" s="205"/>
      <c r="H141" s="205"/>
      <c r="I141" s="205"/>
      <c r="J141" s="205"/>
      <c r="K141" s="205"/>
      <c r="L141" s="206"/>
      <c r="M141" s="137">
        <f>C141*15.5</f>
        <v>77.5</v>
      </c>
      <c r="N141" s="138"/>
      <c r="O141" s="143"/>
    </row>
    <row r="142" spans="1:15" s="60" customFormat="1" ht="23.25" customHeight="1" x14ac:dyDescent="0.2">
      <c r="A142" s="83"/>
      <c r="B142" s="209"/>
      <c r="C142" s="210"/>
      <c r="D142" s="210"/>
      <c r="E142" s="139"/>
      <c r="F142" s="140"/>
      <c r="G142" s="140"/>
      <c r="H142" s="140"/>
      <c r="I142" s="140"/>
      <c r="J142" s="140"/>
      <c r="K142" s="207" t="s">
        <v>4</v>
      </c>
      <c r="L142" s="208"/>
      <c r="M142" s="141">
        <f>M140+M141</f>
        <v>232.5</v>
      </c>
      <c r="N142" s="138"/>
      <c r="O142" s="143"/>
    </row>
    <row r="143" spans="1:15" ht="4.5" customHeight="1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"/>
    </row>
    <row r="144" spans="1:15" ht="18" customHeight="1" x14ac:dyDescent="0.2">
      <c r="B144" s="218" t="s">
        <v>11</v>
      </c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20"/>
      <c r="O144" s="144"/>
    </row>
    <row r="145" spans="2:15" ht="12.75" customHeight="1" x14ac:dyDescent="0.2">
      <c r="B145" s="85" t="str">
        <f>B56</f>
        <v xml:space="preserve"> * For FAPESP use.</v>
      </c>
      <c r="K145" s="3"/>
      <c r="L145" s="160"/>
      <c r="O145" s="60"/>
    </row>
    <row r="146" spans="2:15" ht="12.75" customHeight="1" x14ac:dyDescent="0.2">
      <c r="B146" s="24"/>
      <c r="C146" s="128"/>
      <c r="D146" s="128"/>
      <c r="E146" s="128"/>
      <c r="F146" s="129"/>
      <c r="G146" s="129"/>
      <c r="H146" s="129"/>
      <c r="I146" s="129"/>
      <c r="J146" s="129"/>
      <c r="K146" s="129"/>
      <c r="L146" s="161"/>
      <c r="M146" s="129"/>
      <c r="N146" s="130"/>
      <c r="O146" s="14"/>
    </row>
    <row r="147" spans="2:15" ht="12.75" customHeight="1" x14ac:dyDescent="0.2">
      <c r="B147" s="24"/>
      <c r="C147" s="128"/>
      <c r="D147" s="128"/>
      <c r="E147" s="128"/>
      <c r="F147" s="129"/>
      <c r="G147" s="129"/>
      <c r="H147" s="129"/>
      <c r="I147" s="129"/>
      <c r="J147" s="129"/>
      <c r="K147" s="129"/>
      <c r="L147" s="161"/>
      <c r="M147" s="129"/>
      <c r="N147" s="130"/>
      <c r="O147" s="14"/>
    </row>
    <row r="148" spans="2:15" ht="12.75" customHeight="1" x14ac:dyDescent="0.2">
      <c r="B148" s="24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30"/>
      <c r="O148" s="14"/>
    </row>
    <row r="149" spans="2:15" ht="12.75" customHeight="1" x14ac:dyDescent="0.2">
      <c r="B149" s="24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30"/>
      <c r="O149" s="14"/>
    </row>
    <row r="150" spans="2:15" ht="12.75" customHeight="1" x14ac:dyDescent="0.2">
      <c r="B150" s="24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30"/>
      <c r="O150" s="14"/>
    </row>
    <row r="151" spans="2:15" ht="12.75" customHeight="1" x14ac:dyDescent="0.2">
      <c r="B151" s="85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30"/>
      <c r="O151" s="14"/>
    </row>
  </sheetData>
  <sheetProtection algorithmName="SHA-512" hashValue="Er+eGrW/DKYdcOuTUyNj5DEOYYEcDf/VcCAQ1mt7gVfn8W6mfbIY0OO40BFqZ0pSJ1secp5QVc6AmOadvrBaOw==" saltValue="A03RkRVddsAD+k9gyOlIUg==" spinCount="100000" sheet="1" objects="1" scenarios="1"/>
  <mergeCells count="62"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4" priority="5" stopIfTrue="1" operator="equal">
      <formula>0</formula>
    </cfRule>
  </conditionalFormatting>
  <conditionalFormatting sqref="E20:L54 E14:L18 D14:D54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42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29" sqref="B29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78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31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31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31"/>
    </row>
    <row r="9" spans="2:5" s="8" customFormat="1" ht="24" customHeight="1" x14ac:dyDescent="0.2">
      <c r="B9" s="232" t="s">
        <v>47</v>
      </c>
      <c r="C9" s="234" t="str">
        <f>IF(SUM(C6:C8)=0,"",SUM(C6:C8))</f>
        <v/>
      </c>
      <c r="D9" s="231"/>
    </row>
    <row r="10" spans="2:5" s="8" customFormat="1" ht="12" customHeight="1" thickBot="1" x14ac:dyDescent="0.25">
      <c r="B10" s="233"/>
      <c r="C10" s="235"/>
      <c r="D10" s="231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n4hCOzjkVuCcFwiVNar6rubwu2vGe1+OVCogv/pIhhScl/63IeThoy8oIWR6mf/mZyNn+adN/TJ/Ma3ZzP+z6w==" saltValue="QTccJIMDv66WaWyMrQYNIw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2017-07-28T19:07:51Z</dcterms:modified>
  <cp:category>Planilha do Microsoft Excel</cp:category>
</cp:coreProperties>
</file>