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G:\VViviane\modelos de convenios universidades\convênios da Vera\formularios e textos padrão\modelos novos marilda 2014\"/>
    </mc:Choice>
  </mc:AlternateContent>
  <bookViews>
    <workbookView xWindow="0" yWindow="0" windowWidth="28800" windowHeight="12435" tabRatio="893"/>
  </bookViews>
  <sheets>
    <sheet name="TICKETS" sheetId="8" r:id="rId1"/>
    <sheet name="PER DIEM" sheetId="9" r:id="rId2"/>
    <sheet name="HEALTH INSURANCE" sheetId="14" r:id="rId3"/>
    <sheet name="CONSOLIDATED" sheetId="13" r:id="rId4"/>
  </sheets>
  <definedNames>
    <definedName name="_xlnm.Print_Area" localSheetId="3">CONSOLIDATED!$B$1:$C$10</definedName>
    <definedName name="_xlnm.Print_Area" localSheetId="2">'HEALTH INSURANCE'!$B$2:$O$56</definedName>
    <definedName name="_xlnm.Print_Area" localSheetId="1">'PER DIEM'!$B$2:$O$56</definedName>
    <definedName name="_xlnm.Print_Area" localSheetId="0">TICKETS!$B$2:$P$57</definedName>
  </definedNames>
  <calcPr calcId="152511"/>
</workbook>
</file>

<file path=xl/calcChain.xml><?xml version="1.0" encoding="utf-8"?>
<calcChain xmlns="http://schemas.openxmlformats.org/spreadsheetml/2006/main">
  <c r="N14" i="14" l="1"/>
  <c r="N14" i="9"/>
  <c r="O15" i="8"/>
  <c r="B56" i="9" l="1"/>
  <c r="B56" i="14" s="1"/>
  <c r="B141" i="8"/>
  <c r="B143" i="9" l="1"/>
  <c r="B144" i="14"/>
  <c r="N138" i="14" l="1"/>
  <c r="N139" i="14"/>
  <c r="N140" i="14"/>
  <c r="O136" i="8"/>
  <c r="IG136" i="8"/>
  <c r="IH136" i="8" s="1"/>
  <c r="O137" i="8"/>
  <c r="IG137" i="8"/>
  <c r="IH137" i="8" s="1"/>
  <c r="O138" i="8"/>
  <c r="IG138" i="8"/>
  <c r="IH138" i="8"/>
  <c r="O139" i="8"/>
  <c r="IG139" i="8"/>
  <c r="IH139" i="8" s="1"/>
  <c r="IG140" i="8"/>
  <c r="N139" i="9"/>
  <c r="N140" i="9"/>
  <c r="IC139" i="9"/>
  <c r="ID139" i="9" s="1"/>
  <c r="N141" i="9"/>
  <c r="IC140" i="9"/>
  <c r="ID140" i="9" s="1"/>
  <c r="N141" i="14" l="1"/>
  <c r="O140" i="8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15" i="9"/>
  <c r="N16" i="9"/>
  <c r="N17" i="9"/>
  <c r="N18" i="9"/>
  <c r="N19" i="9"/>
  <c r="O53" i="8"/>
  <c r="O37" i="8"/>
  <c r="O36" i="8"/>
  <c r="O35" i="8"/>
  <c r="O34" i="8"/>
  <c r="O33" i="8"/>
  <c r="O32" i="8"/>
  <c r="O31" i="8"/>
  <c r="O30" i="8"/>
  <c r="O29" i="8"/>
  <c r="O28" i="8"/>
  <c r="O27" i="8"/>
  <c r="O26" i="8"/>
  <c r="O46" i="8"/>
  <c r="O45" i="8"/>
  <c r="O44" i="8"/>
  <c r="O43" i="8"/>
  <c r="O42" i="8"/>
  <c r="O41" i="8"/>
  <c r="O40" i="8"/>
  <c r="O39" i="8"/>
  <c r="O38" i="8"/>
  <c r="O52" i="8"/>
  <c r="O16" i="8"/>
  <c r="O17" i="8"/>
  <c r="O18" i="8"/>
  <c r="O19" i="8"/>
  <c r="O20" i="8"/>
  <c r="O21" i="8"/>
  <c r="O22" i="8"/>
  <c r="O23" i="8"/>
  <c r="O24" i="8"/>
  <c r="O25" i="8"/>
  <c r="O47" i="8"/>
  <c r="O48" i="8"/>
  <c r="O49" i="8"/>
  <c r="O50" i="8"/>
  <c r="O51" i="8"/>
  <c r="O54" i="8"/>
  <c r="O55" i="8"/>
  <c r="E4" i="13"/>
  <c r="D12" i="8" l="1"/>
  <c r="C6" i="13" s="1"/>
  <c r="D11" i="9"/>
  <c r="C7" i="13" s="1"/>
  <c r="D11" i="14"/>
  <c r="C8" i="13" s="1"/>
  <c r="C9" i="13" l="1"/>
</calcChain>
</file>

<file path=xl/sharedStrings.xml><?xml version="1.0" encoding="utf-8"?>
<sst xmlns="http://schemas.openxmlformats.org/spreadsheetml/2006/main" count="128" uniqueCount="86">
  <si>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</si>
  <si>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</si>
  <si>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</si>
  <si>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</si>
  <si>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</si>
  <si>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</si>
  <si>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</si>
  <si>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</si>
  <si>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 xml:space="preserve"> </t>
  </si>
  <si>
    <t xml:space="preserve"> OBSERVAÇÕES:</t>
  </si>
  <si>
    <t>DESPESAS DE TRANSPORTE (DET)</t>
  </si>
  <si>
    <t>- JUSTIFIQUE EM ANEXO A UTILIDADE DE CADA ITEM SOLICITADO PARA O DESENVOLVIMENTO DO PROJETO DE PESQUISA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</si>
  <si>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</si>
  <si>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</si>
  <si>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</si>
  <si>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</si>
  <si>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</si>
  <si>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</si>
  <si>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</si>
  <si>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</si>
  <si>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</si>
  <si>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</si>
  <si>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</si>
  <si>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</si>
  <si>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</si>
  <si>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</si>
  <si>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</si>
  <si>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</si>
  <si>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</si>
  <si>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</si>
  <si>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</si>
  <si>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TOTAL: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</si>
  <si>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</si>
  <si>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</si>
  <si>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total DIP</t>
  </si>
  <si>
    <t>DIP</t>
  </si>
  <si>
    <t>DIE</t>
  </si>
  <si>
    <t>Pesquisa de campo a ser realizada por ......, em New York City</t>
  </si>
  <si>
    <t xml:space="preserve"> INSTRUÇÕES PARA PREENCHIMENTO – LEIA ATENTAMENTE AS INSTRUÇÕES ABAIXO.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</si>
  <si>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</si>
  <si>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</si>
  <si>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</si>
  <si>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</si>
  <si>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</si>
  <si>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</si>
  <si>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</si>
  <si>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</si>
  <si>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</si>
  <si>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</si>
  <si>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</si>
  <si>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DIP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</si>
  <si>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t>INSTRUÇÕES PARA PREENCHIMENTO – LEIA ATENTAMENTE AS INSTRUÇÕES ABAIXO.</t>
  </si>
  <si>
    <t>SERVIÇOS DE TERCEIROS NO BRASIL (STB)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</si>
  <si>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</si>
  <si>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</si>
  <si>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</si>
  <si>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</si>
  <si>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</si>
  <si>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</si>
  <si>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</si>
  <si>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</si>
  <si>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</si>
  <si>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</si>
  <si>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Ensaios em campo e em casas de vegetação para obtenção das sementes a serem realizadas pelo instituto.</t>
  </si>
  <si>
    <t>Horas de uso da microssonda do Instituto ..........</t>
  </si>
  <si>
    <t>Conserto do evaporador, a ser realizado pela empresa .......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</si>
  <si>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</si>
  <si>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t>MYFORMS10</t>
  </si>
  <si>
    <t>DESPESAS COM DIÁRIAS NO PAÍS (DIP)</t>
  </si>
  <si>
    <t xml:space="preserve"> TOTAL :</t>
  </si>
  <si>
    <t>PRINCIPAL INVESTIGATOR:</t>
  </si>
  <si>
    <t>HEALTH INSURANCE</t>
  </si>
  <si>
    <t>AIR TICKETS</t>
  </si>
  <si>
    <t>TOTAL AMOUNT OF RESOURCES REQUESTED TO FAPESP</t>
  </si>
  <si>
    <t xml:space="preserve">R$ </t>
  </si>
  <si>
    <t>FAPESP*</t>
  </si>
  <si>
    <t>Item</t>
  </si>
  <si>
    <t>Quantity</t>
  </si>
  <si>
    <t>Description: places of origin and destination and the candidate</t>
  </si>
  <si>
    <r>
      <t xml:space="preserve">Description: the total of </t>
    </r>
    <r>
      <rPr>
        <b/>
        <i/>
        <sz val="10"/>
        <rFont val="Tahoma"/>
        <family val="2"/>
      </rPr>
      <t>per diem</t>
    </r>
    <r>
      <rPr>
        <b/>
        <sz val="10"/>
        <rFont val="Tahoma"/>
        <family val="2"/>
      </rPr>
      <t xml:space="preserve"> for each mission, stating the candidate (http://www.fapesp.br/1086) </t>
    </r>
  </si>
  <si>
    <t>Unit price (R$)</t>
  </si>
  <si>
    <t>Total cost (R$)</t>
  </si>
  <si>
    <t>TRAVEL EXPENSES</t>
  </si>
  <si>
    <t xml:space="preserve"> * For FAPESP use.</t>
  </si>
  <si>
    <t>PER DIEM ALLOWANCE</t>
  </si>
  <si>
    <t>Description: Health Insurance for each mission candidate (http://www.fapesp.br/2921)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</si>
</sst>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_);\(&quot;R$&quot;\ #,##0.00\)"/>
  </numFmts>
  <fonts count="32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8"/>
      <name val="Tahoma"/>
      <family val="2"/>
    </font>
    <font>
      <b/>
      <sz val="9"/>
      <color indexed="10"/>
      <name val="Tahoma"/>
      <family val="2"/>
    </font>
    <font>
      <b/>
      <sz val="14"/>
      <name val="Tahoma"/>
      <family val="2"/>
    </font>
    <font>
      <b/>
      <sz val="12"/>
      <color indexed="10"/>
      <name val="Tahoma"/>
      <family val="2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1"/>
      <name val="Arial"/>
      <family val="2"/>
    </font>
    <font>
      <sz val="14"/>
      <name val="Tahoma"/>
      <family val="2"/>
    </font>
    <font>
      <b/>
      <sz val="9"/>
      <name val="Tahoma"/>
      <family val="2"/>
    </font>
    <font>
      <b/>
      <sz val="11"/>
      <color theme="3"/>
      <name val="Tahoma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sz val="11"/>
      <color rgb="FF0000FF"/>
      <name val="Arial"/>
      <family val="2"/>
    </font>
    <font>
      <b/>
      <sz val="12"/>
      <color rgb="FFFFFF00"/>
      <name val="Tahoma"/>
      <family val="2"/>
    </font>
    <font>
      <b/>
      <sz val="12"/>
      <color rgb="FF0000FF"/>
      <name val="Arial"/>
      <family val="2"/>
    </font>
    <font>
      <b/>
      <sz val="9"/>
      <name val="Arial"/>
      <family val="2"/>
    </font>
    <font>
      <b/>
      <i/>
      <sz val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38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3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1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horizontal="right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1" fillId="0" borderId="0" xfId="0" applyFont="1" applyAlignment="1"/>
    <xf numFmtId="0" fontId="0" fillId="0" borderId="0" xfId="0" applyFill="1" applyBorder="1"/>
    <xf numFmtId="0" fontId="8" fillId="0" borderId="0" xfId="0" applyFont="1"/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16" fillId="0" borderId="0" xfId="0" applyFont="1" applyAlignment="1" applyProtection="1">
      <alignment horizontal="left"/>
    </xf>
    <xf numFmtId="0" fontId="13" fillId="0" borderId="2" xfId="0" applyFont="1" applyBorder="1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13" fillId="0" borderId="0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0" fillId="0" borderId="1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10" fillId="0" borderId="1" xfId="0" applyFont="1" applyBorder="1" applyAlignment="1" applyProtection="1">
      <alignment horizontal="center" vertical="center" shrinkToFit="1"/>
    </xf>
    <xf numFmtId="0" fontId="13" fillId="0" borderId="2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0" fillId="3" borderId="0" xfId="0" applyFill="1" applyProtection="1"/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164" fontId="10" fillId="0" borderId="1" xfId="1" applyNumberFormat="1" applyFont="1" applyBorder="1" applyAlignment="1" applyProtection="1">
      <alignment horizontal="right" vertical="center"/>
    </xf>
    <xf numFmtId="0" fontId="9" fillId="3" borderId="0" xfId="0" applyFont="1" applyFill="1" applyProtection="1"/>
    <xf numFmtId="0" fontId="0" fillId="3" borderId="0" xfId="0" applyFill="1"/>
    <xf numFmtId="0" fontId="0" fillId="3" borderId="0" xfId="0" applyFill="1" applyAlignment="1">
      <alignment vertical="center"/>
    </xf>
    <xf numFmtId="0" fontId="7" fillId="2" borderId="3" xfId="0" applyFont="1" applyFill="1" applyBorder="1" applyAlignment="1" applyProtection="1">
      <alignment horizontal="right" vertical="center"/>
    </xf>
    <xf numFmtId="0" fontId="7" fillId="2" borderId="4" xfId="0" applyFont="1" applyFill="1" applyBorder="1" applyAlignment="1" applyProtection="1">
      <alignment horizontal="right" vertical="center"/>
    </xf>
    <xf numFmtId="0" fontId="7" fillId="3" borderId="3" xfId="0" applyFont="1" applyFill="1" applyBorder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/>
    </xf>
    <xf numFmtId="0" fontId="0" fillId="0" borderId="1" xfId="0" applyBorder="1" applyAlignment="1" applyProtection="1">
      <alignment vertical="center"/>
    </xf>
    <xf numFmtId="0" fontId="24" fillId="0" borderId="0" xfId="0" applyFont="1" applyProtection="1"/>
    <xf numFmtId="164" fontId="14" fillId="0" borderId="3" xfId="1" applyNumberFormat="1" applyFont="1" applyBorder="1" applyAlignment="1" applyProtection="1">
      <alignment horizontal="right" vertical="center" shrinkToFit="1"/>
      <protection hidden="1"/>
    </xf>
    <xf numFmtId="0" fontId="3" fillId="0" borderId="0" xfId="0" applyFont="1" applyAlignment="1"/>
    <xf numFmtId="0" fontId="2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25" fillId="3" borderId="0" xfId="0" applyFont="1" applyFill="1" applyProtection="1">
      <protection hidden="1"/>
    </xf>
    <xf numFmtId="0" fontId="13" fillId="0" borderId="0" xfId="0" applyFont="1" applyAlignment="1" applyProtection="1">
      <alignment horizontal="left"/>
    </xf>
    <xf numFmtId="0" fontId="12" fillId="2" borderId="3" xfId="0" applyFont="1" applyFill="1" applyBorder="1" applyAlignment="1" applyProtection="1">
      <alignment horizontal="center"/>
    </xf>
    <xf numFmtId="0" fontId="12" fillId="2" borderId="4" xfId="0" applyFont="1" applyFill="1" applyBorder="1" applyAlignment="1" applyProtection="1">
      <alignment horizontal="center"/>
    </xf>
    <xf numFmtId="0" fontId="12" fillId="2" borderId="5" xfId="0" applyFont="1" applyFill="1" applyBorder="1" applyAlignment="1" applyProtection="1">
      <alignment horizontal="center"/>
    </xf>
    <xf numFmtId="166" fontId="10" fillId="0" borderId="1" xfId="2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  <protection hidden="1"/>
    </xf>
    <xf numFmtId="164" fontId="2" fillId="0" borderId="1" xfId="1" applyNumberFormat="1" applyFont="1" applyBorder="1" applyAlignment="1" applyProtection="1">
      <alignment horizontal="right" vertical="center" shrinkToFit="1"/>
      <protection locked="0" hidden="1"/>
    </xf>
    <xf numFmtId="164" fontId="2" fillId="0" borderId="1" xfId="1" applyNumberFormat="1" applyFont="1" applyBorder="1" applyAlignment="1" applyProtection="1">
      <alignment horizontal="right" vertical="center" shrinkToFit="1"/>
      <protection hidden="1"/>
    </xf>
    <xf numFmtId="166" fontId="2" fillId="0" borderId="1" xfId="2" applyFont="1" applyBorder="1" applyAlignment="1" applyProtection="1">
      <alignment horizontal="right" vertical="center" shrinkToFit="1"/>
      <protection locked="0"/>
    </xf>
    <xf numFmtId="0" fontId="15" fillId="0" borderId="0" xfId="0" applyFont="1" applyAlignment="1"/>
    <xf numFmtId="0" fontId="10" fillId="0" borderId="1" xfId="0" applyFont="1" applyBorder="1" applyAlignment="1" applyProtection="1">
      <alignment horizontal="left" vertical="center"/>
    </xf>
    <xf numFmtId="164" fontId="10" fillId="0" borderId="1" xfId="1" applyNumberFormat="1" applyFont="1" applyBorder="1" applyAlignment="1" applyProtection="1">
      <alignment horizontal="right" vertical="center" shrinkToFit="1"/>
      <protection hidden="1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25" fillId="3" borderId="0" xfId="0" applyFont="1" applyFill="1" applyBorder="1" applyAlignment="1" applyProtection="1">
      <protection hidden="1"/>
    </xf>
    <xf numFmtId="0" fontId="2" fillId="0" borderId="0" xfId="0" applyFont="1" applyFill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7" fillId="0" borderId="0" xfId="0" applyFont="1" applyFill="1" applyProtection="1">
      <protection hidden="1"/>
    </xf>
    <xf numFmtId="0" fontId="26" fillId="3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7" fillId="4" borderId="1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7" fontId="27" fillId="0" borderId="7" xfId="1" applyNumberFormat="1" applyFont="1" applyBorder="1" applyAlignment="1">
      <alignment vertical="center" shrinkToFit="1"/>
    </xf>
    <xf numFmtId="167" fontId="27" fillId="0" borderId="8" xfId="1" applyNumberFormat="1" applyFont="1" applyBorder="1" applyAlignment="1">
      <alignment vertical="center" shrinkToFit="1"/>
    </xf>
    <xf numFmtId="0" fontId="8" fillId="0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/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12" xfId="0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/>
    <xf numFmtId="0" fontId="10" fillId="0" borderId="13" xfId="0" applyFont="1" applyBorder="1" applyAlignment="1" applyProtection="1">
      <alignment horizontal="center" vertical="center"/>
    </xf>
    <xf numFmtId="164" fontId="10" fillId="0" borderId="3" xfId="1" applyNumberFormat="1" applyFont="1" applyBorder="1" applyAlignment="1" applyProtection="1">
      <alignment horizontal="right" vertical="center" shrinkToFit="1"/>
      <protection hidden="1"/>
    </xf>
    <xf numFmtId="4" fontId="10" fillId="2" borderId="1" xfId="0" applyNumberFormat="1" applyFont="1" applyFill="1" applyBorder="1" applyAlignment="1" applyProtection="1">
      <alignment horizontal="center" shrinkToFit="1"/>
      <protection hidden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/>
    </xf>
    <xf numFmtId="164" fontId="23" fillId="0" borderId="3" xfId="1" applyNumberFormat="1" applyFont="1" applyBorder="1" applyAlignment="1" applyProtection="1">
      <alignment vertical="center" shrinkToFit="1"/>
      <protection hidden="1"/>
    </xf>
    <xf numFmtId="0" fontId="5" fillId="0" borderId="4" xfId="0" quotePrefix="1" applyFont="1" applyBorder="1" applyAlignment="1">
      <alignment horizontal="left" vertical="center"/>
    </xf>
    <xf numFmtId="0" fontId="2" fillId="0" borderId="14" xfId="0" applyFont="1" applyBorder="1" applyProtection="1"/>
    <xf numFmtId="0" fontId="13" fillId="0" borderId="14" xfId="0" applyFont="1" applyBorder="1" applyAlignment="1">
      <alignment horizontal="right" vertical="center"/>
    </xf>
    <xf numFmtId="0" fontId="2" fillId="0" borderId="0" xfId="0" quotePrefix="1" applyFont="1" applyAlignment="1" applyProtection="1">
      <alignment horizontal="left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17" fillId="5" borderId="21" xfId="0" applyFont="1" applyFill="1" applyBorder="1" applyAlignment="1">
      <alignment vertical="center"/>
    </xf>
    <xf numFmtId="0" fontId="17" fillId="5" borderId="24" xfId="0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17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30" fillId="0" borderId="0" xfId="0" applyFont="1"/>
    <xf numFmtId="0" fontId="17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/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</xf>
    <xf numFmtId="0" fontId="3" fillId="0" borderId="15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left" vertical="center" wrapText="1"/>
    </xf>
    <xf numFmtId="0" fontId="23" fillId="0" borderId="4" xfId="0" applyFont="1" applyBorder="1" applyAlignment="1" applyProtection="1">
      <alignment horizontal="left" vertical="center" wrapText="1"/>
    </xf>
    <xf numFmtId="0" fontId="23" fillId="0" borderId="5" xfId="0" applyFont="1" applyBorder="1" applyAlignment="1" applyProtection="1">
      <alignment horizontal="left" vertical="center" wrapText="1"/>
    </xf>
    <xf numFmtId="0" fontId="5" fillId="5" borderId="3" xfId="0" applyFont="1" applyFill="1" applyBorder="1" applyAlignment="1" applyProtection="1">
      <alignment horizontal="center" vertical="center"/>
    </xf>
    <xf numFmtId="0" fontId="5" fillId="5" borderId="5" xfId="0" applyFont="1" applyFill="1" applyBorder="1" applyAlignment="1" applyProtection="1">
      <alignment horizontal="center" vertical="center"/>
    </xf>
    <xf numFmtId="164" fontId="5" fillId="0" borderId="3" xfId="1" applyNumberFormat="1" applyFont="1" applyBorder="1" applyAlignment="1" applyProtection="1">
      <alignment horizontal="right" vertical="center" shrinkToFit="1"/>
      <protection hidden="1"/>
    </xf>
    <xf numFmtId="164" fontId="5" fillId="0" borderId="4" xfId="1" applyNumberFormat="1" applyFont="1" applyBorder="1" applyAlignment="1" applyProtection="1">
      <alignment horizontal="right" vertical="center" shrinkToFit="1"/>
      <protection hidden="1"/>
    </xf>
    <xf numFmtId="164" fontId="5" fillId="0" borderId="5" xfId="1" applyNumberFormat="1" applyFont="1" applyBorder="1" applyAlignment="1" applyProtection="1">
      <alignment horizontal="right" vertical="center" shrinkToFit="1"/>
      <protection hidden="1"/>
    </xf>
    <xf numFmtId="0" fontId="13" fillId="0" borderId="2" xfId="0" applyFont="1" applyFill="1" applyBorder="1" applyAlignment="1" applyProtection="1">
      <alignment horizontal="right"/>
    </xf>
    <xf numFmtId="0" fontId="10" fillId="0" borderId="3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left" vertical="center" shrinkToFit="1"/>
    </xf>
    <xf numFmtId="0" fontId="10" fillId="0" borderId="4" xfId="0" applyFont="1" applyBorder="1" applyAlignment="1" applyProtection="1">
      <alignment horizontal="left" vertical="center" shrinkToFit="1"/>
    </xf>
    <xf numFmtId="0" fontId="10" fillId="0" borderId="5" xfId="0" applyFont="1" applyBorder="1" applyAlignment="1" applyProtection="1">
      <alignment horizontal="left" vertical="center" shrinkToFit="1"/>
    </xf>
    <xf numFmtId="0" fontId="5" fillId="0" borderId="0" xfId="0" applyFont="1" applyAlignment="1" applyProtection="1">
      <alignment horizont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13" fillId="0" borderId="2" xfId="0" applyFont="1" applyBorder="1" applyAlignment="1">
      <alignment horizontal="left"/>
    </xf>
    <xf numFmtId="0" fontId="2" fillId="3" borderId="1" xfId="0" quotePrefix="1" applyFont="1" applyFill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7" fillId="0" borderId="0" xfId="0" applyFont="1" applyAlignment="1">
      <alignment horizontal="right"/>
    </xf>
    <xf numFmtId="0" fontId="3" fillId="5" borderId="3" xfId="0" applyFont="1" applyFill="1" applyBorder="1" applyAlignment="1" applyProtection="1">
      <alignment horizontal="left" vertical="center"/>
    </xf>
    <xf numFmtId="0" fontId="3" fillId="5" borderId="5" xfId="0" applyFont="1" applyFill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7" fillId="0" borderId="3" xfId="0" quotePrefix="1" applyFont="1" applyBorder="1" applyAlignment="1" applyProtection="1">
      <alignment horizontal="left" vertical="center"/>
    </xf>
    <xf numFmtId="0" fontId="7" fillId="0" borderId="4" xfId="0" quotePrefix="1" applyFont="1" applyBorder="1" applyAlignment="1" applyProtection="1">
      <alignment horizontal="left" vertical="center"/>
    </xf>
    <xf numFmtId="0" fontId="7" fillId="0" borderId="5" xfId="0" quotePrefix="1" applyFont="1" applyBorder="1" applyAlignment="1" applyProtection="1">
      <alignment horizontal="left" vertical="center"/>
    </xf>
    <xf numFmtId="0" fontId="22" fillId="0" borderId="3" xfId="0" applyFont="1" applyBorder="1" applyAlignment="1" applyProtection="1">
      <alignment horizontal="left" vertical="center" shrinkToFit="1"/>
    </xf>
    <xf numFmtId="0" fontId="22" fillId="0" borderId="4" xfId="0" applyFont="1" applyBorder="1" applyAlignment="1" applyProtection="1">
      <alignment horizontal="left" vertical="center" shrinkToFit="1"/>
    </xf>
    <xf numFmtId="0" fontId="22" fillId="0" borderId="5" xfId="0" applyFont="1" applyBorder="1" applyAlignment="1" applyProtection="1">
      <alignment horizontal="left" vertical="center" shrinkToFit="1"/>
    </xf>
    <xf numFmtId="0" fontId="7" fillId="0" borderId="2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8" fillId="3" borderId="0" xfId="0" applyFont="1" applyFill="1" applyBorder="1" applyAlignment="1">
      <alignment horizontal="center" vertical="center" textRotation="255"/>
    </xf>
    <xf numFmtId="0" fontId="21" fillId="0" borderId="11" xfId="0" applyFont="1" applyFill="1" applyBorder="1" applyAlignment="1">
      <alignment vertical="center"/>
    </xf>
    <xf numFmtId="0" fontId="21" fillId="0" borderId="22" xfId="0" applyFont="1" applyFill="1" applyBorder="1" applyAlignment="1">
      <alignment vertical="center"/>
    </xf>
    <xf numFmtId="167" fontId="29" fillId="0" borderId="8" xfId="2" applyNumberFormat="1" applyFont="1" applyBorder="1" applyAlignment="1">
      <alignment vertical="center" shrinkToFit="1"/>
    </xf>
    <xf numFmtId="167" fontId="29" fillId="0" borderId="23" xfId="2" applyNumberFormat="1" applyFont="1" applyBorder="1" applyAlignment="1">
      <alignment vertical="center" shrinkToFit="1"/>
    </xf>
  </cellXfs>
  <cellStyles count="3">
    <cellStyle name="Moeda" xfId="1" builtinId="4"/>
    <cellStyle name="Normal" xfId="0" builtinId="0"/>
    <cellStyle name="Vírgula" xfId="2" builtinId="3"/>
  </cellStyles>
  <dxfs count="17"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wmf"/><Relationship Id="rId2" Type="http://schemas.openxmlformats.org/officeDocument/2006/relationships/image" Target="../media/image1.png"/><Relationship Id="rId1" Type="http://schemas.openxmlformats.org/officeDocument/2006/relationships/hyperlink" Target="#'AIR TICKETS'!A1"/><Relationship Id="rId5" Type="http://schemas.openxmlformats.org/officeDocument/2006/relationships/image" Target="../media/image3.png"/><Relationship Id="rId4" Type="http://schemas.openxmlformats.org/officeDocument/2006/relationships/hyperlink" Target="#'AIR TICKETS'!B142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PER DIEM'!A1"/><Relationship Id="rId2" Type="http://schemas.openxmlformats.org/officeDocument/2006/relationships/image" Target="../media/image3.png"/><Relationship Id="rId1" Type="http://schemas.openxmlformats.org/officeDocument/2006/relationships/hyperlink" Target="#'PER DIEM'!B144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HEALTH INSURANCE'!A1"/><Relationship Id="rId2" Type="http://schemas.openxmlformats.org/officeDocument/2006/relationships/image" Target="../media/image3.png"/><Relationship Id="rId1" Type="http://schemas.openxmlformats.org/officeDocument/2006/relationships/hyperlink" Target="#'HEALTH INSURANCE'!B146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111</xdr:row>
      <xdr:rowOff>0</xdr:rowOff>
    </xdr:from>
    <xdr:to>
      <xdr:col>14</xdr:col>
      <xdr:colOff>161925</xdr:colOff>
      <xdr:row>112</xdr:row>
      <xdr:rowOff>38100</xdr:rowOff>
    </xdr:to>
    <xdr:pic>
      <xdr:nvPicPr>
        <xdr:cNvPr id="1110" name="Picture 17" descr="CLIQUE AQUI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39147750"/>
          <a:ext cx="4267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9525</xdr:colOff>
      <xdr:row>1</xdr:row>
      <xdr:rowOff>0</xdr:rowOff>
    </xdr:from>
    <xdr:to>
      <xdr:col>10</xdr:col>
      <xdr:colOff>228600</xdr:colOff>
      <xdr:row>4</xdr:row>
      <xdr:rowOff>133350</xdr:rowOff>
    </xdr:to>
    <xdr:pic>
      <xdr:nvPicPr>
        <xdr:cNvPr id="111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85725</xdr:rowOff>
    </xdr:from>
    <xdr:to>
      <xdr:col>14</xdr:col>
      <xdr:colOff>657225</xdr:colOff>
      <xdr:row>0</xdr:row>
      <xdr:rowOff>361950</xdr:rowOff>
    </xdr:to>
    <xdr:pic>
      <xdr:nvPicPr>
        <xdr:cNvPr id="4" name="Picture 7" descr="CLIQUE AQUI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725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13</xdr:col>
      <xdr:colOff>485775</xdr:colOff>
      <xdr:row>0</xdr:row>
      <xdr:rowOff>314325</xdr:rowOff>
    </xdr:to>
    <xdr:pic>
      <xdr:nvPicPr>
        <xdr:cNvPr id="212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113</xdr:row>
      <xdr:rowOff>0</xdr:rowOff>
    </xdr:from>
    <xdr:to>
      <xdr:col>13</xdr:col>
      <xdr:colOff>95250</xdr:colOff>
      <xdr:row>114</xdr:row>
      <xdr:rowOff>47625</xdr:rowOff>
    </xdr:to>
    <xdr:pic>
      <xdr:nvPicPr>
        <xdr:cNvPr id="212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212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13</xdr:col>
      <xdr:colOff>838200</xdr:colOff>
      <xdr:row>0</xdr:row>
      <xdr:rowOff>314325</xdr:rowOff>
    </xdr:to>
    <xdr:pic>
      <xdr:nvPicPr>
        <xdr:cNvPr id="414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112</xdr:row>
      <xdr:rowOff>0</xdr:rowOff>
    </xdr:from>
    <xdr:to>
      <xdr:col>13</xdr:col>
      <xdr:colOff>95250</xdr:colOff>
      <xdr:row>113</xdr:row>
      <xdr:rowOff>47625</xdr:rowOff>
    </xdr:to>
    <xdr:pic>
      <xdr:nvPicPr>
        <xdr:cNvPr id="414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41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4581525</xdr:colOff>
      <xdr:row>2</xdr:row>
      <xdr:rowOff>266700</xdr:rowOff>
    </xdr:to>
    <xdr:pic>
      <xdr:nvPicPr>
        <xdr:cNvPr id="311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0"/>
          <a:ext cx="45815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XFC229"/>
  <sheetViews>
    <sheetView showGridLines="0" showRowColHeaders="0" tabSelected="1" zoomScaleNormal="100" zoomScaleSheetLayoutView="100" workbookViewId="0"/>
  </sheetViews>
  <sheetFormatPr defaultColWidth="0" defaultRowHeight="12.75" zeroHeight="1" x14ac:dyDescent="0.2"/>
  <cols>
    <col min="1" max="1" width="2.28515625" style="118" customWidth="1"/>
    <col min="2" max="2" width="6.7109375" style="24" customWidth="1"/>
    <col min="3" max="3" width="6.7109375" style="51" customWidth="1"/>
    <col min="4" max="4" width="11.5703125" style="51" customWidth="1"/>
    <col min="5" max="5" width="9.7109375" style="51" customWidth="1"/>
    <col min="6" max="8" width="8" style="26" customWidth="1"/>
    <col min="9" max="9" width="7.28515625" style="26" customWidth="1"/>
    <col min="10" max="10" width="5" style="26" customWidth="1"/>
    <col min="11" max="11" width="7.5703125" style="26" customWidth="1"/>
    <col min="12" max="12" width="7.7109375" style="51" customWidth="1"/>
    <col min="13" max="13" width="5.28515625" style="51" customWidth="1"/>
    <col min="14" max="14" width="15" style="51" customWidth="1"/>
    <col min="15" max="15" width="16.5703125" style="26" customWidth="1"/>
    <col min="16" max="16" width="14.140625" style="14" customWidth="1"/>
    <col min="17" max="17" width="2.28515625" style="109" customWidth="1"/>
    <col min="18" max="18" width="7.5703125" style="24" hidden="1" customWidth="1"/>
    <col min="19" max="16383" width="0" style="24" hidden="1"/>
    <col min="16384" max="16384" width="14.28515625" style="24" hidden="1" customWidth="1"/>
  </cols>
  <sheetData>
    <row r="1" spans="1:242" s="4" customFormat="1" ht="31.5" customHeight="1" x14ac:dyDescent="0.2">
      <c r="A1" s="110" t="s">
        <v>67</v>
      </c>
      <c r="B1" s="2"/>
      <c r="C1" s="3"/>
      <c r="D1" s="3"/>
      <c r="E1" s="3"/>
      <c r="F1" s="2"/>
      <c r="G1" s="2"/>
      <c r="H1" s="2"/>
      <c r="I1" s="2"/>
      <c r="J1" s="2"/>
      <c r="K1" s="2"/>
      <c r="L1" s="3"/>
      <c r="M1" s="3"/>
      <c r="N1" s="3"/>
      <c r="O1" s="2"/>
      <c r="P1" s="32"/>
      <c r="Q1" s="105"/>
    </row>
    <row r="2" spans="1:242" s="4" customFormat="1" ht="12.75" customHeight="1" x14ac:dyDescent="0.2">
      <c r="A2" s="113"/>
      <c r="B2" s="2"/>
      <c r="C2" s="3"/>
      <c r="D2" s="3"/>
      <c r="E2" s="3"/>
      <c r="F2" s="2"/>
      <c r="G2" s="2"/>
      <c r="H2" s="2"/>
      <c r="I2" s="2"/>
      <c r="J2" s="2"/>
      <c r="K2" s="2"/>
      <c r="L2" s="3"/>
      <c r="M2" s="3"/>
      <c r="N2" s="166"/>
      <c r="O2" s="165"/>
      <c r="P2" s="165"/>
      <c r="Q2" s="105"/>
    </row>
    <row r="3" spans="1:242" s="4" customFormat="1" ht="12.75" customHeight="1" x14ac:dyDescent="0.2">
      <c r="A3" s="113"/>
      <c r="B3" s="2"/>
      <c r="C3" s="3"/>
      <c r="D3" s="3"/>
      <c r="E3" s="3"/>
      <c r="F3" s="2"/>
      <c r="G3" s="2"/>
      <c r="H3" s="2"/>
      <c r="I3" s="2"/>
      <c r="J3" s="2"/>
      <c r="K3" s="2"/>
      <c r="L3" s="3"/>
      <c r="M3" s="163"/>
      <c r="N3" s="166"/>
      <c r="O3" s="165"/>
      <c r="P3" s="165"/>
      <c r="Q3" s="105"/>
    </row>
    <row r="4" spans="1:242" s="4" customFormat="1" ht="12.75" customHeight="1" x14ac:dyDescent="0.2">
      <c r="A4" s="113"/>
      <c r="B4" s="2"/>
      <c r="C4" s="3"/>
      <c r="D4" s="3"/>
      <c r="E4" s="3"/>
      <c r="F4" s="2"/>
      <c r="G4" s="2"/>
      <c r="H4" s="2"/>
      <c r="I4" s="2"/>
      <c r="J4" s="2"/>
      <c r="K4" s="2"/>
      <c r="L4" s="3"/>
      <c r="M4" s="163"/>
      <c r="N4" s="166"/>
      <c r="O4" s="165"/>
      <c r="P4" s="165"/>
      <c r="Q4" s="105"/>
    </row>
    <row r="5" spans="1:242" s="4" customFormat="1" ht="12.75" customHeight="1" x14ac:dyDescent="0.2">
      <c r="A5" s="113"/>
      <c r="B5" s="2"/>
      <c r="C5" s="3"/>
      <c r="D5" s="3"/>
      <c r="E5" s="3"/>
      <c r="F5" s="2"/>
      <c r="G5" s="2"/>
      <c r="H5" s="2"/>
      <c r="I5" s="2"/>
      <c r="J5" s="2"/>
      <c r="K5" s="2"/>
      <c r="L5" s="3"/>
      <c r="M5" s="163"/>
      <c r="N5" s="166"/>
      <c r="O5" s="165"/>
      <c r="P5" s="165"/>
      <c r="Q5" s="105"/>
    </row>
    <row r="6" spans="1:242" s="4" customFormat="1" ht="19.5" customHeight="1" x14ac:dyDescent="0.25">
      <c r="A6" s="114"/>
      <c r="B6" s="100" t="s">
        <v>82</v>
      </c>
      <c r="C6" s="85"/>
      <c r="D6" s="85"/>
      <c r="E6" s="85"/>
      <c r="F6" s="85"/>
      <c r="G6" s="85"/>
      <c r="H6" s="85"/>
      <c r="I6" s="85"/>
      <c r="J6" s="85"/>
      <c r="N6" s="166"/>
      <c r="O6" s="165"/>
      <c r="P6" s="165"/>
      <c r="Q6" s="122"/>
      <c r="R6" s="28"/>
      <c r="S6" s="28"/>
      <c r="T6" s="28"/>
      <c r="U6" s="28"/>
      <c r="V6" s="28"/>
      <c r="W6" s="28"/>
      <c r="X6" s="32"/>
    </row>
    <row r="7" spans="1:242" s="4" customFormat="1" ht="6" customHeight="1" x14ac:dyDescent="0.2">
      <c r="A7" s="114"/>
      <c r="B7" s="85"/>
      <c r="C7" s="85"/>
      <c r="D7" s="85"/>
      <c r="E7" s="85"/>
      <c r="F7" s="85"/>
      <c r="G7" s="85"/>
      <c r="H7" s="85"/>
      <c r="I7" s="85"/>
      <c r="J7" s="85"/>
      <c r="P7" s="32"/>
      <c r="Q7" s="122"/>
      <c r="R7" s="28"/>
      <c r="S7" s="28"/>
      <c r="T7" s="28"/>
      <c r="U7" s="28"/>
      <c r="V7" s="28"/>
      <c r="W7" s="28"/>
      <c r="X7" s="32"/>
    </row>
    <row r="8" spans="1:242" s="4" customFormat="1" ht="19.5" customHeight="1" x14ac:dyDescent="0.2">
      <c r="A8" s="114"/>
      <c r="B8" s="174" t="s">
        <v>70</v>
      </c>
      <c r="C8" s="174"/>
      <c r="D8" s="174"/>
      <c r="E8" s="175"/>
      <c r="F8" s="170"/>
      <c r="G8" s="171"/>
      <c r="H8" s="171"/>
      <c r="I8" s="171"/>
      <c r="J8" s="171"/>
      <c r="K8" s="171"/>
      <c r="L8" s="171"/>
      <c r="M8" s="171"/>
      <c r="N8" s="171"/>
      <c r="O8" s="171"/>
      <c r="P8" s="172"/>
      <c r="Q8" s="122"/>
      <c r="R8" s="28"/>
      <c r="S8" s="28"/>
      <c r="T8" s="28"/>
      <c r="U8" s="28"/>
      <c r="V8" s="28"/>
      <c r="W8" s="28"/>
      <c r="X8" s="32"/>
    </row>
    <row r="9" spans="1:242" s="4" customFormat="1" ht="6.75" customHeight="1" x14ac:dyDescent="0.2">
      <c r="A9" s="114"/>
      <c r="B9" s="5"/>
      <c r="C9" s="17"/>
      <c r="D9" s="7"/>
      <c r="E9" s="7"/>
      <c r="F9" s="96"/>
      <c r="G9" s="96"/>
      <c r="H9" s="96"/>
      <c r="I9" s="96"/>
      <c r="J9" s="96"/>
      <c r="K9" s="96"/>
      <c r="L9" s="96"/>
      <c r="M9" s="96"/>
      <c r="N9" s="96"/>
      <c r="P9" s="32"/>
      <c r="Q9" s="122"/>
      <c r="R9" s="28"/>
      <c r="S9" s="28"/>
      <c r="T9" s="28"/>
      <c r="U9" s="28"/>
      <c r="V9" s="28"/>
      <c r="W9" s="28"/>
      <c r="X9" s="32"/>
    </row>
    <row r="10" spans="1:242" s="18" customFormat="1" ht="6.75" customHeight="1" x14ac:dyDescent="0.2">
      <c r="A10" s="113"/>
      <c r="B10" s="4"/>
      <c r="C10" s="32"/>
      <c r="D10" s="35"/>
      <c r="E10" s="35"/>
      <c r="F10" s="36"/>
      <c r="G10" s="36"/>
      <c r="H10" s="36"/>
      <c r="I10" s="36"/>
      <c r="J10" s="36"/>
      <c r="K10" s="36"/>
      <c r="L10" s="35"/>
      <c r="M10" s="35"/>
      <c r="N10" s="36"/>
      <c r="O10" s="36"/>
      <c r="P10" s="36"/>
      <c r="Q10" s="105"/>
    </row>
    <row r="11" spans="1:242" s="2" customFormat="1" ht="5.25" customHeight="1" x14ac:dyDescent="0.2">
      <c r="A11" s="87"/>
      <c r="B11" s="5"/>
      <c r="C11" s="6"/>
      <c r="D11" s="7"/>
      <c r="E11" s="7"/>
      <c r="F11" s="17"/>
      <c r="G11" s="17"/>
      <c r="H11" s="17"/>
      <c r="I11" s="17"/>
      <c r="J11" s="17"/>
      <c r="K11" s="17"/>
      <c r="L11" s="16"/>
      <c r="M11" s="16"/>
      <c r="N11" s="16"/>
      <c r="O11" s="73"/>
      <c r="P11" s="73"/>
      <c r="Q11" s="113"/>
    </row>
    <row r="12" spans="1:242" s="4" customFormat="1" ht="19.5" customHeight="1" x14ac:dyDescent="0.2">
      <c r="A12" s="113"/>
      <c r="B12" s="182" t="s">
        <v>31</v>
      </c>
      <c r="C12" s="183"/>
      <c r="D12" s="184" t="str">
        <f>IF(SUM(O15:O55)=0,"",SUM(O15:O55))</f>
        <v/>
      </c>
      <c r="E12" s="185"/>
      <c r="F12" s="185"/>
      <c r="G12" s="186"/>
      <c r="H12" s="46"/>
      <c r="I12" s="46"/>
      <c r="J12" s="46"/>
      <c r="K12" s="46"/>
      <c r="L12" s="46"/>
      <c r="M12" s="46"/>
      <c r="N12" s="46"/>
      <c r="O12" s="46"/>
      <c r="P12" s="46"/>
      <c r="Q12" s="105"/>
    </row>
    <row r="13" spans="1:242" s="40" customFormat="1" ht="6.75" customHeight="1" x14ac:dyDescent="0.2">
      <c r="A13" s="121"/>
      <c r="B13" s="9"/>
      <c r="C13" s="10"/>
      <c r="D13" s="10"/>
      <c r="E13" s="10"/>
      <c r="F13" s="1"/>
      <c r="G13" s="1"/>
      <c r="H13" s="1"/>
      <c r="I13" s="1"/>
      <c r="J13" s="1"/>
      <c r="K13" s="1"/>
      <c r="L13" s="10"/>
      <c r="M13" s="10"/>
      <c r="N13" s="10"/>
      <c r="O13" s="1"/>
      <c r="P13" s="38"/>
      <c r="Q13" s="108"/>
      <c r="R13" s="45"/>
      <c r="S13" s="45"/>
      <c r="T13" s="45"/>
      <c r="U13" s="45"/>
      <c r="V13" s="45"/>
      <c r="W13" s="45"/>
    </row>
    <row r="14" spans="1:242" s="41" customFormat="1" ht="22.5" customHeight="1" x14ac:dyDescent="0.2">
      <c r="A14" s="115"/>
      <c r="B14" s="177" t="s">
        <v>76</v>
      </c>
      <c r="C14" s="178"/>
      <c r="D14" s="158" t="s">
        <v>77</v>
      </c>
      <c r="E14" s="179" t="s">
        <v>78</v>
      </c>
      <c r="F14" s="180"/>
      <c r="G14" s="180"/>
      <c r="H14" s="180"/>
      <c r="I14" s="180"/>
      <c r="J14" s="180"/>
      <c r="K14" s="180"/>
      <c r="L14" s="180"/>
      <c r="M14" s="181"/>
      <c r="N14" s="159" t="s">
        <v>80</v>
      </c>
      <c r="O14" s="131" t="s">
        <v>81</v>
      </c>
      <c r="P14" s="94" t="s">
        <v>75</v>
      </c>
      <c r="Q14" s="123"/>
      <c r="R14" s="44"/>
      <c r="S14" s="44"/>
      <c r="T14" s="44"/>
      <c r="U14" s="44"/>
      <c r="V14" s="44"/>
      <c r="W14" s="44"/>
    </row>
    <row r="15" spans="1:242" customFormat="1" ht="24" customHeight="1" x14ac:dyDescent="0.2">
      <c r="A15" s="88"/>
      <c r="B15" s="176"/>
      <c r="C15" s="176"/>
      <c r="D15" s="72"/>
      <c r="E15" s="173"/>
      <c r="F15" s="173"/>
      <c r="G15" s="173"/>
      <c r="H15" s="173"/>
      <c r="I15" s="173"/>
      <c r="J15" s="173"/>
      <c r="K15" s="173"/>
      <c r="L15" s="173"/>
      <c r="M15" s="173"/>
      <c r="N15" s="97"/>
      <c r="O15" s="98" t="str">
        <f t="shared" ref="O15:O55" si="0">IF(N15*D15=0,"",N15*D15)</f>
        <v/>
      </c>
      <c r="P15" s="30"/>
      <c r="Q15" s="116"/>
      <c r="R15" s="4"/>
      <c r="S15" s="4"/>
      <c r="T15" s="4"/>
      <c r="U15" s="4"/>
      <c r="V15" s="4"/>
      <c r="W15" s="4"/>
      <c r="IG15" s="39"/>
      <c r="IH15" s="11"/>
    </row>
    <row r="16" spans="1:242" customFormat="1" ht="24" customHeight="1" x14ac:dyDescent="0.2">
      <c r="A16" s="88"/>
      <c r="B16" s="176"/>
      <c r="C16" s="176"/>
      <c r="D16" s="72"/>
      <c r="E16" s="173"/>
      <c r="F16" s="173"/>
      <c r="G16" s="173"/>
      <c r="H16" s="173"/>
      <c r="I16" s="173"/>
      <c r="J16" s="173"/>
      <c r="K16" s="173"/>
      <c r="L16" s="173"/>
      <c r="M16" s="173"/>
      <c r="N16" s="97"/>
      <c r="O16" s="98" t="str">
        <f t="shared" si="0"/>
        <v/>
      </c>
      <c r="P16" s="30"/>
      <c r="Q16" s="116"/>
      <c r="R16" s="4"/>
      <c r="S16" s="4"/>
      <c r="T16" s="4"/>
      <c r="U16" s="4"/>
      <c r="V16" s="4"/>
      <c r="W16" s="4"/>
      <c r="IG16" s="11"/>
      <c r="IH16" s="11"/>
    </row>
    <row r="17" spans="1:242" customFormat="1" ht="24" customHeight="1" x14ac:dyDescent="0.2">
      <c r="A17" s="88"/>
      <c r="B17" s="176"/>
      <c r="C17" s="176"/>
      <c r="D17" s="72"/>
      <c r="E17" s="173"/>
      <c r="F17" s="173"/>
      <c r="G17" s="173"/>
      <c r="H17" s="173"/>
      <c r="I17" s="173"/>
      <c r="J17" s="173"/>
      <c r="K17" s="173"/>
      <c r="L17" s="173"/>
      <c r="M17" s="173"/>
      <c r="N17" s="97"/>
      <c r="O17" s="98" t="str">
        <f t="shared" si="0"/>
        <v/>
      </c>
      <c r="P17" s="30"/>
      <c r="Q17" s="116"/>
      <c r="R17" s="4"/>
      <c r="S17" s="4"/>
      <c r="T17" s="4"/>
      <c r="U17" s="4"/>
      <c r="V17" s="4"/>
      <c r="W17" s="4"/>
      <c r="IG17" s="11"/>
      <c r="IH17" s="11"/>
    </row>
    <row r="18" spans="1:242" customFormat="1" ht="24" customHeight="1" x14ac:dyDescent="0.2">
      <c r="A18" s="88"/>
      <c r="B18" s="176"/>
      <c r="C18" s="176"/>
      <c r="D18" s="72"/>
      <c r="E18" s="173"/>
      <c r="F18" s="173"/>
      <c r="G18" s="173"/>
      <c r="H18" s="173"/>
      <c r="I18" s="173"/>
      <c r="J18" s="173"/>
      <c r="K18" s="173"/>
      <c r="L18" s="173"/>
      <c r="M18" s="173"/>
      <c r="N18" s="97"/>
      <c r="O18" s="98" t="str">
        <f t="shared" si="0"/>
        <v/>
      </c>
      <c r="P18" s="30"/>
      <c r="Q18" s="116"/>
      <c r="R18" s="4"/>
      <c r="S18" s="4"/>
      <c r="T18" s="4"/>
      <c r="U18" s="4"/>
      <c r="V18" s="4"/>
      <c r="W18" s="4"/>
    </row>
    <row r="19" spans="1:242" customFormat="1" ht="24" customHeight="1" x14ac:dyDescent="0.2">
      <c r="A19" s="88"/>
      <c r="B19" s="176"/>
      <c r="C19" s="176"/>
      <c r="D19" s="72"/>
      <c r="E19" s="173"/>
      <c r="F19" s="173"/>
      <c r="G19" s="173"/>
      <c r="H19" s="173"/>
      <c r="I19" s="173"/>
      <c r="J19" s="173"/>
      <c r="K19" s="173"/>
      <c r="L19" s="173"/>
      <c r="M19" s="173"/>
      <c r="N19" s="97"/>
      <c r="O19" s="98" t="str">
        <f t="shared" si="0"/>
        <v/>
      </c>
      <c r="P19" s="30"/>
      <c r="Q19" s="116"/>
      <c r="R19" s="4"/>
      <c r="S19" s="4"/>
      <c r="T19" s="4"/>
      <c r="U19" s="4"/>
      <c r="V19" s="4"/>
      <c r="W19" s="4"/>
    </row>
    <row r="20" spans="1:242" customFormat="1" ht="24" customHeight="1" x14ac:dyDescent="0.2">
      <c r="A20" s="88"/>
      <c r="B20" s="176"/>
      <c r="C20" s="176"/>
      <c r="D20" s="72"/>
      <c r="E20" s="173"/>
      <c r="F20" s="173"/>
      <c r="G20" s="173"/>
      <c r="H20" s="173"/>
      <c r="I20" s="173"/>
      <c r="J20" s="173"/>
      <c r="K20" s="173"/>
      <c r="L20" s="173"/>
      <c r="M20" s="173"/>
      <c r="N20" s="97"/>
      <c r="O20" s="98" t="str">
        <f t="shared" si="0"/>
        <v/>
      </c>
      <c r="P20" s="30"/>
      <c r="Q20" s="116"/>
      <c r="R20" s="4"/>
      <c r="S20" s="4"/>
      <c r="T20" s="4"/>
      <c r="U20" s="4"/>
      <c r="V20" s="4"/>
      <c r="W20" s="4"/>
    </row>
    <row r="21" spans="1:242" customFormat="1" ht="24" customHeight="1" x14ac:dyDescent="0.2">
      <c r="A21" s="88"/>
      <c r="B21" s="176"/>
      <c r="C21" s="176"/>
      <c r="D21" s="72"/>
      <c r="E21" s="173"/>
      <c r="F21" s="173"/>
      <c r="G21" s="173"/>
      <c r="H21" s="173"/>
      <c r="I21" s="173"/>
      <c r="J21" s="173"/>
      <c r="K21" s="173"/>
      <c r="L21" s="173"/>
      <c r="M21" s="173"/>
      <c r="N21" s="97"/>
      <c r="O21" s="98" t="str">
        <f t="shared" si="0"/>
        <v/>
      </c>
      <c r="P21" s="30"/>
      <c r="Q21" s="116"/>
      <c r="R21" s="4"/>
      <c r="S21" s="4"/>
      <c r="T21" s="4"/>
      <c r="U21" s="4"/>
      <c r="V21" s="4"/>
      <c r="W21" s="4"/>
    </row>
    <row r="22" spans="1:242" customFormat="1" ht="24" customHeight="1" x14ac:dyDescent="0.2">
      <c r="A22" s="88"/>
      <c r="B22" s="176"/>
      <c r="C22" s="176"/>
      <c r="D22" s="72"/>
      <c r="E22" s="173"/>
      <c r="F22" s="173"/>
      <c r="G22" s="173"/>
      <c r="H22" s="173"/>
      <c r="I22" s="173"/>
      <c r="J22" s="173"/>
      <c r="K22" s="173"/>
      <c r="L22" s="173"/>
      <c r="M22" s="173"/>
      <c r="N22" s="97"/>
      <c r="O22" s="98" t="str">
        <f t="shared" si="0"/>
        <v/>
      </c>
      <c r="P22" s="30"/>
      <c r="Q22" s="116"/>
      <c r="R22" s="4"/>
      <c r="S22" s="4"/>
      <c r="T22" s="4"/>
      <c r="U22" s="4"/>
      <c r="V22" s="4"/>
      <c r="W22" s="4"/>
    </row>
    <row r="23" spans="1:242" customFormat="1" ht="24" customHeight="1" x14ac:dyDescent="0.2">
      <c r="A23" s="88"/>
      <c r="B23" s="176"/>
      <c r="C23" s="176"/>
      <c r="D23" s="72"/>
      <c r="E23" s="173"/>
      <c r="F23" s="173"/>
      <c r="G23" s="173"/>
      <c r="H23" s="173"/>
      <c r="I23" s="173"/>
      <c r="J23" s="173"/>
      <c r="K23" s="173"/>
      <c r="L23" s="173"/>
      <c r="M23" s="173"/>
      <c r="N23" s="97"/>
      <c r="O23" s="98" t="str">
        <f t="shared" si="0"/>
        <v/>
      </c>
      <c r="P23" s="30"/>
      <c r="Q23" s="116"/>
      <c r="R23" s="4"/>
      <c r="S23" s="4"/>
      <c r="T23" s="4"/>
      <c r="U23" s="4"/>
      <c r="V23" s="4"/>
      <c r="W23" s="4"/>
    </row>
    <row r="24" spans="1:242" customFormat="1" ht="24" customHeight="1" x14ac:dyDescent="0.2">
      <c r="A24" s="88"/>
      <c r="B24" s="176"/>
      <c r="C24" s="176"/>
      <c r="D24" s="72"/>
      <c r="E24" s="173"/>
      <c r="F24" s="173"/>
      <c r="G24" s="173"/>
      <c r="H24" s="173"/>
      <c r="I24" s="173"/>
      <c r="J24" s="173"/>
      <c r="K24" s="173"/>
      <c r="L24" s="173"/>
      <c r="M24" s="173"/>
      <c r="N24" s="97"/>
      <c r="O24" s="98" t="str">
        <f t="shared" si="0"/>
        <v/>
      </c>
      <c r="P24" s="30"/>
      <c r="Q24" s="116"/>
      <c r="R24" s="4"/>
      <c r="S24" s="4"/>
      <c r="T24" s="4"/>
      <c r="U24" s="4"/>
      <c r="V24" s="4"/>
      <c r="W24" s="4"/>
    </row>
    <row r="25" spans="1:242" customFormat="1" ht="24" customHeight="1" x14ac:dyDescent="0.2">
      <c r="A25" s="88"/>
      <c r="B25" s="176"/>
      <c r="C25" s="176"/>
      <c r="D25" s="72"/>
      <c r="E25" s="173"/>
      <c r="F25" s="173"/>
      <c r="G25" s="173"/>
      <c r="H25" s="173"/>
      <c r="I25" s="173"/>
      <c r="J25" s="173"/>
      <c r="K25" s="173"/>
      <c r="L25" s="173"/>
      <c r="M25" s="173"/>
      <c r="N25" s="97"/>
      <c r="O25" s="98" t="str">
        <f t="shared" si="0"/>
        <v/>
      </c>
      <c r="P25" s="30"/>
      <c r="Q25" s="116"/>
      <c r="R25" s="4"/>
      <c r="S25" s="4"/>
      <c r="T25" s="4"/>
      <c r="U25" s="4"/>
      <c r="V25" s="4"/>
      <c r="W25" s="4"/>
    </row>
    <row r="26" spans="1:242" customFormat="1" ht="24" customHeight="1" x14ac:dyDescent="0.2">
      <c r="A26" s="88"/>
      <c r="B26" s="176"/>
      <c r="C26" s="176"/>
      <c r="D26" s="72"/>
      <c r="E26" s="173"/>
      <c r="F26" s="173"/>
      <c r="G26" s="173"/>
      <c r="H26" s="173"/>
      <c r="I26" s="173"/>
      <c r="J26" s="173"/>
      <c r="K26" s="173"/>
      <c r="L26" s="173"/>
      <c r="M26" s="173"/>
      <c r="N26" s="97"/>
      <c r="O26" s="98" t="str">
        <f t="shared" si="0"/>
        <v/>
      </c>
      <c r="P26" s="30"/>
      <c r="Q26" s="116"/>
      <c r="R26" s="4"/>
      <c r="S26" s="4"/>
      <c r="T26" s="4"/>
      <c r="U26" s="4"/>
      <c r="V26" s="4"/>
      <c r="W26" s="4"/>
      <c r="IG26" s="39"/>
      <c r="IH26" s="11"/>
    </row>
    <row r="27" spans="1:242" customFormat="1" ht="24" customHeight="1" x14ac:dyDescent="0.2">
      <c r="A27" s="88"/>
      <c r="B27" s="176"/>
      <c r="C27" s="176"/>
      <c r="D27" s="72"/>
      <c r="E27" s="173"/>
      <c r="F27" s="173"/>
      <c r="G27" s="173"/>
      <c r="H27" s="173"/>
      <c r="I27" s="173"/>
      <c r="J27" s="173"/>
      <c r="K27" s="173"/>
      <c r="L27" s="173"/>
      <c r="M27" s="173"/>
      <c r="N27" s="97"/>
      <c r="O27" s="98" t="str">
        <f t="shared" si="0"/>
        <v/>
      </c>
      <c r="P27" s="30"/>
      <c r="Q27" s="116"/>
      <c r="R27" s="4"/>
      <c r="S27" s="4"/>
      <c r="T27" s="4"/>
      <c r="U27" s="4"/>
      <c r="V27" s="4"/>
      <c r="W27" s="4"/>
      <c r="IG27" s="39"/>
      <c r="IH27" s="11"/>
    </row>
    <row r="28" spans="1:242" customFormat="1" ht="24" customHeight="1" x14ac:dyDescent="0.2">
      <c r="A28" s="88"/>
      <c r="B28" s="176"/>
      <c r="C28" s="176"/>
      <c r="D28" s="72"/>
      <c r="E28" s="173"/>
      <c r="F28" s="173"/>
      <c r="G28" s="173"/>
      <c r="H28" s="173"/>
      <c r="I28" s="173"/>
      <c r="J28" s="173"/>
      <c r="K28" s="173"/>
      <c r="L28" s="173"/>
      <c r="M28" s="173"/>
      <c r="N28" s="97"/>
      <c r="O28" s="98" t="str">
        <f t="shared" si="0"/>
        <v/>
      </c>
      <c r="P28" s="30"/>
      <c r="Q28" s="116"/>
      <c r="R28" s="4"/>
      <c r="S28" s="4"/>
      <c r="T28" s="4"/>
      <c r="U28" s="4"/>
      <c r="V28" s="4"/>
      <c r="W28" s="4"/>
      <c r="IG28" s="11"/>
      <c r="IH28" s="11"/>
    </row>
    <row r="29" spans="1:242" customFormat="1" ht="24" customHeight="1" x14ac:dyDescent="0.2">
      <c r="A29" s="88"/>
      <c r="B29" s="176"/>
      <c r="C29" s="176"/>
      <c r="D29" s="72"/>
      <c r="E29" s="173"/>
      <c r="F29" s="173"/>
      <c r="G29" s="173"/>
      <c r="H29" s="173"/>
      <c r="I29" s="173"/>
      <c r="J29" s="173"/>
      <c r="K29" s="173"/>
      <c r="L29" s="173"/>
      <c r="M29" s="173"/>
      <c r="N29" s="97"/>
      <c r="O29" s="98" t="str">
        <f t="shared" si="0"/>
        <v/>
      </c>
      <c r="P29" s="30"/>
      <c r="Q29" s="116"/>
      <c r="R29" s="4"/>
      <c r="S29" s="4"/>
      <c r="T29" s="4"/>
      <c r="U29" s="4"/>
      <c r="V29" s="4"/>
      <c r="W29" s="4"/>
      <c r="IG29" s="11"/>
      <c r="IH29" s="11"/>
    </row>
    <row r="30" spans="1:242" customFormat="1" ht="24" customHeight="1" x14ac:dyDescent="0.2">
      <c r="A30" s="88"/>
      <c r="B30" s="176"/>
      <c r="C30" s="176"/>
      <c r="D30" s="72"/>
      <c r="E30" s="173"/>
      <c r="F30" s="173"/>
      <c r="G30" s="173"/>
      <c r="H30" s="173"/>
      <c r="I30" s="173"/>
      <c r="J30" s="173"/>
      <c r="K30" s="173"/>
      <c r="L30" s="173"/>
      <c r="M30" s="173"/>
      <c r="N30" s="97"/>
      <c r="O30" s="98" t="str">
        <f t="shared" si="0"/>
        <v/>
      </c>
      <c r="P30" s="30"/>
      <c r="Q30" s="116"/>
      <c r="R30" s="4"/>
      <c r="S30" s="4"/>
      <c r="T30" s="4"/>
      <c r="U30" s="4"/>
      <c r="V30" s="4"/>
      <c r="W30" s="4"/>
    </row>
    <row r="31" spans="1:242" customFormat="1" ht="24" customHeight="1" x14ac:dyDescent="0.2">
      <c r="A31" s="88"/>
      <c r="B31" s="176"/>
      <c r="C31" s="176"/>
      <c r="D31" s="72"/>
      <c r="E31" s="173"/>
      <c r="F31" s="173"/>
      <c r="G31" s="173"/>
      <c r="H31" s="173"/>
      <c r="I31" s="173"/>
      <c r="J31" s="173"/>
      <c r="K31" s="173"/>
      <c r="L31" s="173"/>
      <c r="M31" s="173"/>
      <c r="N31" s="97"/>
      <c r="O31" s="98" t="str">
        <f t="shared" si="0"/>
        <v/>
      </c>
      <c r="P31" s="30"/>
      <c r="Q31" s="116"/>
      <c r="R31" s="4"/>
      <c r="S31" s="4"/>
      <c r="T31" s="4"/>
      <c r="U31" s="4"/>
      <c r="V31" s="4"/>
      <c r="W31" s="4"/>
    </row>
    <row r="32" spans="1:242" customFormat="1" ht="24" customHeight="1" x14ac:dyDescent="0.2">
      <c r="A32" s="88"/>
      <c r="B32" s="176"/>
      <c r="C32" s="176"/>
      <c r="D32" s="72"/>
      <c r="E32" s="173"/>
      <c r="F32" s="173"/>
      <c r="G32" s="173"/>
      <c r="H32" s="173"/>
      <c r="I32" s="173"/>
      <c r="J32" s="173"/>
      <c r="K32" s="173"/>
      <c r="L32" s="173"/>
      <c r="M32" s="173"/>
      <c r="N32" s="97"/>
      <c r="O32" s="98" t="str">
        <f t="shared" si="0"/>
        <v/>
      </c>
      <c r="P32" s="30"/>
      <c r="Q32" s="116"/>
      <c r="R32" s="4"/>
      <c r="S32" s="4"/>
      <c r="T32" s="4"/>
      <c r="U32" s="4"/>
      <c r="V32" s="4"/>
      <c r="W32" s="4"/>
    </row>
    <row r="33" spans="1:242" customFormat="1" ht="24" customHeight="1" x14ac:dyDescent="0.2">
      <c r="A33" s="88"/>
      <c r="B33" s="176"/>
      <c r="C33" s="176"/>
      <c r="D33" s="72"/>
      <c r="E33" s="173"/>
      <c r="F33" s="173"/>
      <c r="G33" s="173"/>
      <c r="H33" s="173"/>
      <c r="I33" s="173"/>
      <c r="J33" s="173"/>
      <c r="K33" s="173"/>
      <c r="L33" s="173"/>
      <c r="M33" s="173"/>
      <c r="N33" s="97"/>
      <c r="O33" s="98" t="str">
        <f t="shared" si="0"/>
        <v/>
      </c>
      <c r="P33" s="30"/>
      <c r="Q33" s="116"/>
      <c r="R33" s="4"/>
      <c r="S33" s="4"/>
      <c r="T33" s="4"/>
      <c r="U33" s="4"/>
      <c r="V33" s="4"/>
      <c r="W33" s="4"/>
    </row>
    <row r="34" spans="1:242" customFormat="1" ht="24" customHeight="1" x14ac:dyDescent="0.2">
      <c r="A34" s="88"/>
      <c r="B34" s="176"/>
      <c r="C34" s="176"/>
      <c r="D34" s="72"/>
      <c r="E34" s="173"/>
      <c r="F34" s="173"/>
      <c r="G34" s="173"/>
      <c r="H34" s="173"/>
      <c r="I34" s="173"/>
      <c r="J34" s="173"/>
      <c r="K34" s="173"/>
      <c r="L34" s="173"/>
      <c r="M34" s="173"/>
      <c r="N34" s="97"/>
      <c r="O34" s="98" t="str">
        <f t="shared" si="0"/>
        <v/>
      </c>
      <c r="P34" s="30"/>
      <c r="Q34" s="116"/>
      <c r="R34" s="4"/>
      <c r="S34" s="4"/>
      <c r="T34" s="4"/>
      <c r="U34" s="4"/>
      <c r="V34" s="4"/>
      <c r="W34" s="4"/>
    </row>
    <row r="35" spans="1:242" customFormat="1" ht="24" customHeight="1" x14ac:dyDescent="0.2">
      <c r="A35" s="88"/>
      <c r="B35" s="176"/>
      <c r="C35" s="176"/>
      <c r="D35" s="72"/>
      <c r="E35" s="173"/>
      <c r="F35" s="173"/>
      <c r="G35" s="173"/>
      <c r="H35" s="173"/>
      <c r="I35" s="173"/>
      <c r="J35" s="173"/>
      <c r="K35" s="173"/>
      <c r="L35" s="173"/>
      <c r="M35" s="173"/>
      <c r="N35" s="97"/>
      <c r="O35" s="98" t="str">
        <f t="shared" si="0"/>
        <v/>
      </c>
      <c r="P35" s="30"/>
      <c r="Q35" s="116"/>
      <c r="R35" s="4"/>
      <c r="S35" s="4"/>
      <c r="T35" s="4"/>
      <c r="U35" s="4"/>
      <c r="V35" s="4"/>
      <c r="W35" s="4"/>
    </row>
    <row r="36" spans="1:242" customFormat="1" ht="24" customHeight="1" x14ac:dyDescent="0.2">
      <c r="A36" s="88"/>
      <c r="B36" s="176"/>
      <c r="C36" s="176"/>
      <c r="D36" s="72"/>
      <c r="E36" s="173"/>
      <c r="F36" s="173"/>
      <c r="G36" s="173"/>
      <c r="H36" s="173"/>
      <c r="I36" s="173"/>
      <c r="J36" s="173"/>
      <c r="K36" s="173"/>
      <c r="L36" s="173"/>
      <c r="M36" s="173"/>
      <c r="N36" s="97"/>
      <c r="O36" s="98" t="str">
        <f t="shared" si="0"/>
        <v/>
      </c>
      <c r="P36" s="30"/>
      <c r="Q36" s="116"/>
      <c r="R36" s="4"/>
      <c r="S36" s="4"/>
      <c r="T36" s="4"/>
      <c r="U36" s="4"/>
      <c r="V36" s="4"/>
      <c r="W36" s="4"/>
    </row>
    <row r="37" spans="1:242" customFormat="1" ht="24" customHeight="1" x14ac:dyDescent="0.2">
      <c r="A37" s="88"/>
      <c r="B37" s="176"/>
      <c r="C37" s="176"/>
      <c r="D37" s="72"/>
      <c r="E37" s="173"/>
      <c r="F37" s="173"/>
      <c r="G37" s="173"/>
      <c r="H37" s="173"/>
      <c r="I37" s="173"/>
      <c r="J37" s="173"/>
      <c r="K37" s="173"/>
      <c r="L37" s="173"/>
      <c r="M37" s="173"/>
      <c r="N37" s="97"/>
      <c r="O37" s="98" t="str">
        <f t="shared" si="0"/>
        <v/>
      </c>
      <c r="P37" s="30"/>
      <c r="Q37" s="116"/>
      <c r="R37" s="4"/>
      <c r="S37" s="4"/>
      <c r="T37" s="4"/>
      <c r="U37" s="4"/>
      <c r="V37" s="4"/>
      <c r="W37" s="4"/>
    </row>
    <row r="38" spans="1:242" customFormat="1" ht="24" customHeight="1" x14ac:dyDescent="0.2">
      <c r="A38" s="88"/>
      <c r="B38" s="176"/>
      <c r="C38" s="176"/>
      <c r="D38" s="72"/>
      <c r="E38" s="173"/>
      <c r="F38" s="173"/>
      <c r="G38" s="173"/>
      <c r="H38" s="173"/>
      <c r="I38" s="173"/>
      <c r="J38" s="173"/>
      <c r="K38" s="173"/>
      <c r="L38" s="173"/>
      <c r="M38" s="173"/>
      <c r="N38" s="97"/>
      <c r="O38" s="98" t="str">
        <f t="shared" si="0"/>
        <v/>
      </c>
      <c r="P38" s="30"/>
      <c r="Q38" s="116"/>
      <c r="R38" s="4"/>
      <c r="S38" s="4"/>
      <c r="T38" s="4"/>
      <c r="U38" s="4"/>
      <c r="V38" s="4"/>
      <c r="W38" s="4"/>
      <c r="IG38" s="39"/>
      <c r="IH38" s="11"/>
    </row>
    <row r="39" spans="1:242" customFormat="1" ht="24" customHeight="1" x14ac:dyDescent="0.2">
      <c r="A39" s="88"/>
      <c r="B39" s="176"/>
      <c r="C39" s="176"/>
      <c r="D39" s="72"/>
      <c r="E39" s="173"/>
      <c r="F39" s="173"/>
      <c r="G39" s="173"/>
      <c r="H39" s="173"/>
      <c r="I39" s="173"/>
      <c r="J39" s="173"/>
      <c r="K39" s="173"/>
      <c r="L39" s="173"/>
      <c r="M39" s="173"/>
      <c r="N39" s="97"/>
      <c r="O39" s="98" t="str">
        <f t="shared" si="0"/>
        <v/>
      </c>
      <c r="P39" s="30"/>
      <c r="Q39" s="116"/>
      <c r="R39" s="4"/>
      <c r="S39" s="4"/>
      <c r="T39" s="4"/>
      <c r="U39" s="4"/>
      <c r="V39" s="4"/>
      <c r="W39" s="4"/>
      <c r="IG39" s="39"/>
      <c r="IH39" s="11"/>
    </row>
    <row r="40" spans="1:242" customFormat="1" ht="24" customHeight="1" x14ac:dyDescent="0.2">
      <c r="A40" s="88"/>
      <c r="B40" s="176"/>
      <c r="C40" s="176"/>
      <c r="D40" s="72"/>
      <c r="E40" s="173"/>
      <c r="F40" s="173"/>
      <c r="G40" s="173"/>
      <c r="H40" s="173"/>
      <c r="I40" s="173"/>
      <c r="J40" s="173"/>
      <c r="K40" s="173"/>
      <c r="L40" s="173"/>
      <c r="M40" s="173"/>
      <c r="N40" s="97"/>
      <c r="O40" s="98" t="str">
        <f t="shared" si="0"/>
        <v/>
      </c>
      <c r="P40" s="30"/>
      <c r="Q40" s="116"/>
      <c r="R40" s="4"/>
      <c r="S40" s="4"/>
      <c r="T40" s="4"/>
      <c r="U40" s="4"/>
      <c r="V40" s="4"/>
      <c r="W40" s="4"/>
      <c r="IG40" s="11"/>
      <c r="IH40" s="11"/>
    </row>
    <row r="41" spans="1:242" customFormat="1" ht="24" customHeight="1" x14ac:dyDescent="0.2">
      <c r="A41" s="88"/>
      <c r="B41" s="176"/>
      <c r="C41" s="176"/>
      <c r="D41" s="72"/>
      <c r="E41" s="173"/>
      <c r="F41" s="173"/>
      <c r="G41" s="173"/>
      <c r="H41" s="173"/>
      <c r="I41" s="173"/>
      <c r="J41" s="173"/>
      <c r="K41" s="173"/>
      <c r="L41" s="173"/>
      <c r="M41" s="173"/>
      <c r="N41" s="97"/>
      <c r="O41" s="98" t="str">
        <f t="shared" si="0"/>
        <v/>
      </c>
      <c r="P41" s="30"/>
      <c r="Q41" s="116"/>
      <c r="R41" s="4"/>
      <c r="S41" s="4"/>
      <c r="T41" s="4"/>
      <c r="U41" s="4"/>
      <c r="V41" s="4"/>
      <c r="W41" s="4"/>
      <c r="IG41" s="11"/>
      <c r="IH41" s="11"/>
    </row>
    <row r="42" spans="1:242" customFormat="1" ht="24" customHeight="1" x14ac:dyDescent="0.2">
      <c r="A42" s="88"/>
      <c r="B42" s="176"/>
      <c r="C42" s="176"/>
      <c r="D42" s="72"/>
      <c r="E42" s="173"/>
      <c r="F42" s="173"/>
      <c r="G42" s="173"/>
      <c r="H42" s="173"/>
      <c r="I42" s="173"/>
      <c r="J42" s="173"/>
      <c r="K42" s="173"/>
      <c r="L42" s="173"/>
      <c r="M42" s="173"/>
      <c r="N42" s="97"/>
      <c r="O42" s="98" t="str">
        <f t="shared" si="0"/>
        <v/>
      </c>
      <c r="P42" s="30"/>
      <c r="Q42" s="116"/>
      <c r="R42" s="4"/>
      <c r="S42" s="4"/>
      <c r="T42" s="4"/>
      <c r="U42" s="4"/>
      <c r="V42" s="4"/>
      <c r="W42" s="4"/>
    </row>
    <row r="43" spans="1:242" customFormat="1" ht="24" customHeight="1" x14ac:dyDescent="0.2">
      <c r="A43" s="88"/>
      <c r="B43" s="176"/>
      <c r="C43" s="176"/>
      <c r="D43" s="72"/>
      <c r="E43" s="173"/>
      <c r="F43" s="173"/>
      <c r="G43" s="173"/>
      <c r="H43" s="173"/>
      <c r="I43" s="173"/>
      <c r="J43" s="173"/>
      <c r="K43" s="173"/>
      <c r="L43" s="173"/>
      <c r="M43" s="173"/>
      <c r="N43" s="97"/>
      <c r="O43" s="98" t="str">
        <f t="shared" si="0"/>
        <v/>
      </c>
      <c r="P43" s="30"/>
      <c r="Q43" s="116"/>
      <c r="R43" s="4"/>
      <c r="S43" s="4"/>
      <c r="T43" s="4"/>
      <c r="U43" s="4"/>
      <c r="V43" s="4"/>
      <c r="W43" s="4"/>
    </row>
    <row r="44" spans="1:242" customFormat="1" ht="24" customHeight="1" x14ac:dyDescent="0.2">
      <c r="A44" s="88"/>
      <c r="B44" s="176"/>
      <c r="C44" s="176"/>
      <c r="D44" s="72"/>
      <c r="E44" s="173"/>
      <c r="F44" s="173"/>
      <c r="G44" s="173"/>
      <c r="H44" s="173"/>
      <c r="I44" s="173"/>
      <c r="J44" s="173"/>
      <c r="K44" s="173"/>
      <c r="L44" s="173"/>
      <c r="M44" s="173"/>
      <c r="N44" s="97"/>
      <c r="O44" s="98" t="str">
        <f t="shared" si="0"/>
        <v/>
      </c>
      <c r="P44" s="30"/>
      <c r="Q44" s="116"/>
      <c r="R44" s="4"/>
      <c r="S44" s="4"/>
      <c r="T44" s="4"/>
      <c r="U44" s="4"/>
      <c r="V44" s="4"/>
      <c r="W44" s="4"/>
    </row>
    <row r="45" spans="1:242" customFormat="1" ht="24" customHeight="1" x14ac:dyDescent="0.2">
      <c r="A45" s="88"/>
      <c r="B45" s="176"/>
      <c r="C45" s="176"/>
      <c r="D45" s="72"/>
      <c r="E45" s="173"/>
      <c r="F45" s="173"/>
      <c r="G45" s="173"/>
      <c r="H45" s="173"/>
      <c r="I45" s="173"/>
      <c r="J45" s="173"/>
      <c r="K45" s="173"/>
      <c r="L45" s="173"/>
      <c r="M45" s="173"/>
      <c r="N45" s="97"/>
      <c r="O45" s="98" t="str">
        <f t="shared" si="0"/>
        <v/>
      </c>
      <c r="P45" s="30"/>
      <c r="Q45" s="116"/>
      <c r="R45" s="4"/>
      <c r="S45" s="4"/>
      <c r="T45" s="4"/>
      <c r="U45" s="4"/>
      <c r="V45" s="4"/>
      <c r="W45" s="4"/>
    </row>
    <row r="46" spans="1:242" customFormat="1" ht="24" customHeight="1" x14ac:dyDescent="0.2">
      <c r="A46" s="88"/>
      <c r="B46" s="176"/>
      <c r="C46" s="176"/>
      <c r="D46" s="72"/>
      <c r="E46" s="173"/>
      <c r="F46" s="173"/>
      <c r="G46" s="173"/>
      <c r="H46" s="173"/>
      <c r="I46" s="173"/>
      <c r="J46" s="173"/>
      <c r="K46" s="173"/>
      <c r="L46" s="173"/>
      <c r="M46" s="173"/>
      <c r="N46" s="97"/>
      <c r="O46" s="98" t="str">
        <f t="shared" si="0"/>
        <v/>
      </c>
      <c r="P46" s="30"/>
      <c r="Q46" s="116"/>
      <c r="R46" s="4"/>
      <c r="S46" s="4"/>
      <c r="T46" s="4"/>
      <c r="U46" s="4"/>
      <c r="V46" s="4"/>
      <c r="W46" s="4"/>
    </row>
    <row r="47" spans="1:242" customFormat="1" ht="24" customHeight="1" x14ac:dyDescent="0.2">
      <c r="A47" s="88"/>
      <c r="B47" s="176"/>
      <c r="C47" s="176"/>
      <c r="D47" s="72"/>
      <c r="E47" s="173"/>
      <c r="F47" s="173"/>
      <c r="G47" s="173"/>
      <c r="H47" s="173"/>
      <c r="I47" s="173"/>
      <c r="J47" s="173"/>
      <c r="K47" s="173"/>
      <c r="L47" s="173"/>
      <c r="M47" s="173"/>
      <c r="N47" s="97"/>
      <c r="O47" s="98" t="str">
        <f t="shared" si="0"/>
        <v/>
      </c>
      <c r="P47" s="30"/>
      <c r="Q47" s="116"/>
      <c r="R47" s="4"/>
      <c r="S47" s="4"/>
      <c r="T47" s="4"/>
      <c r="U47" s="4"/>
      <c r="V47" s="4"/>
      <c r="W47" s="4"/>
    </row>
    <row r="48" spans="1:242" customFormat="1" ht="24" customHeight="1" x14ac:dyDescent="0.2">
      <c r="A48" s="88"/>
      <c r="B48" s="176"/>
      <c r="C48" s="176"/>
      <c r="D48" s="72"/>
      <c r="E48" s="173"/>
      <c r="F48" s="173"/>
      <c r="G48" s="173"/>
      <c r="H48" s="173"/>
      <c r="I48" s="173"/>
      <c r="J48" s="173"/>
      <c r="K48" s="173"/>
      <c r="L48" s="173"/>
      <c r="M48" s="173"/>
      <c r="N48" s="97"/>
      <c r="O48" s="98" t="str">
        <f t="shared" si="0"/>
        <v/>
      </c>
      <c r="P48" s="30"/>
      <c r="Q48" s="116"/>
      <c r="R48" s="4"/>
      <c r="S48" s="4"/>
      <c r="T48" s="4"/>
      <c r="U48" s="4"/>
      <c r="V48" s="4"/>
      <c r="W48" s="4"/>
    </row>
    <row r="49" spans="1:23" customFormat="1" ht="24" customHeight="1" x14ac:dyDescent="0.2">
      <c r="A49" s="88"/>
      <c r="B49" s="176"/>
      <c r="C49" s="176"/>
      <c r="D49" s="72"/>
      <c r="E49" s="173"/>
      <c r="F49" s="173"/>
      <c r="G49" s="173"/>
      <c r="H49" s="173"/>
      <c r="I49" s="173"/>
      <c r="J49" s="173"/>
      <c r="K49" s="173"/>
      <c r="L49" s="173"/>
      <c r="M49" s="173"/>
      <c r="N49" s="97"/>
      <c r="O49" s="98" t="str">
        <f t="shared" si="0"/>
        <v/>
      </c>
      <c r="P49" s="30"/>
      <c r="Q49" s="116"/>
      <c r="R49" s="4"/>
      <c r="S49" s="4"/>
      <c r="T49" s="4"/>
      <c r="U49" s="4"/>
      <c r="V49" s="4"/>
      <c r="W49" s="4"/>
    </row>
    <row r="50" spans="1:23" customFormat="1" ht="24" customHeight="1" x14ac:dyDescent="0.2">
      <c r="A50" s="88"/>
      <c r="B50" s="176"/>
      <c r="C50" s="176"/>
      <c r="D50" s="72"/>
      <c r="E50" s="173"/>
      <c r="F50" s="173"/>
      <c r="G50" s="173"/>
      <c r="H50" s="173"/>
      <c r="I50" s="173"/>
      <c r="J50" s="173"/>
      <c r="K50" s="173"/>
      <c r="L50" s="173"/>
      <c r="M50" s="173"/>
      <c r="N50" s="97"/>
      <c r="O50" s="98" t="str">
        <f t="shared" si="0"/>
        <v/>
      </c>
      <c r="P50" s="30"/>
      <c r="Q50" s="116"/>
      <c r="R50" s="4"/>
      <c r="S50" s="4"/>
      <c r="T50" s="4"/>
      <c r="U50" s="4"/>
      <c r="V50" s="4"/>
      <c r="W50" s="4"/>
    </row>
    <row r="51" spans="1:23" customFormat="1" ht="24" customHeight="1" x14ac:dyDescent="0.2">
      <c r="A51" s="88"/>
      <c r="B51" s="176"/>
      <c r="C51" s="176"/>
      <c r="D51" s="72"/>
      <c r="E51" s="173"/>
      <c r="F51" s="173"/>
      <c r="G51" s="173"/>
      <c r="H51" s="173"/>
      <c r="I51" s="173"/>
      <c r="J51" s="173"/>
      <c r="K51" s="173"/>
      <c r="L51" s="173"/>
      <c r="M51" s="173"/>
      <c r="N51" s="97"/>
      <c r="O51" s="98" t="str">
        <f t="shared" si="0"/>
        <v/>
      </c>
      <c r="P51" s="30"/>
      <c r="Q51" s="116"/>
      <c r="R51" s="4"/>
      <c r="S51" s="4"/>
      <c r="T51" s="4"/>
      <c r="U51" s="4"/>
      <c r="V51" s="4"/>
      <c r="W51" s="4"/>
    </row>
    <row r="52" spans="1:23" customFormat="1" ht="24" customHeight="1" x14ac:dyDescent="0.2">
      <c r="A52" s="88"/>
      <c r="B52" s="176"/>
      <c r="C52" s="176"/>
      <c r="D52" s="72"/>
      <c r="E52" s="173"/>
      <c r="F52" s="173"/>
      <c r="G52" s="173"/>
      <c r="H52" s="173"/>
      <c r="I52" s="173"/>
      <c r="J52" s="173"/>
      <c r="K52" s="173"/>
      <c r="L52" s="173"/>
      <c r="M52" s="173"/>
      <c r="N52" s="97"/>
      <c r="O52" s="98" t="str">
        <f t="shared" si="0"/>
        <v/>
      </c>
      <c r="P52" s="30"/>
      <c r="Q52" s="116"/>
      <c r="R52" s="4"/>
      <c r="S52" s="4"/>
      <c r="T52" s="4"/>
      <c r="U52" s="4"/>
      <c r="V52" s="4"/>
      <c r="W52" s="4"/>
    </row>
    <row r="53" spans="1:23" customFormat="1" ht="24" customHeight="1" x14ac:dyDescent="0.2">
      <c r="A53" s="88"/>
      <c r="B53" s="176"/>
      <c r="C53" s="176"/>
      <c r="D53" s="72"/>
      <c r="E53" s="173"/>
      <c r="F53" s="173"/>
      <c r="G53" s="173"/>
      <c r="H53" s="173"/>
      <c r="I53" s="173"/>
      <c r="J53" s="173"/>
      <c r="K53" s="173"/>
      <c r="L53" s="173"/>
      <c r="M53" s="173"/>
      <c r="N53" s="97"/>
      <c r="O53" s="98" t="str">
        <f t="shared" si="0"/>
        <v/>
      </c>
      <c r="P53" s="30"/>
      <c r="Q53" s="116"/>
      <c r="R53" s="4"/>
      <c r="S53" s="4"/>
      <c r="T53" s="4"/>
      <c r="U53" s="4"/>
      <c r="V53" s="4"/>
      <c r="W53" s="4"/>
    </row>
    <row r="54" spans="1:23" customFormat="1" ht="24" customHeight="1" x14ac:dyDescent="0.2">
      <c r="A54" s="88"/>
      <c r="B54" s="176"/>
      <c r="C54" s="176"/>
      <c r="D54" s="72"/>
      <c r="E54" s="173"/>
      <c r="F54" s="173"/>
      <c r="G54" s="173"/>
      <c r="H54" s="173"/>
      <c r="I54" s="173"/>
      <c r="J54" s="173"/>
      <c r="K54" s="173"/>
      <c r="L54" s="173"/>
      <c r="M54" s="173"/>
      <c r="N54" s="97"/>
      <c r="O54" s="98" t="str">
        <f t="shared" si="0"/>
        <v/>
      </c>
      <c r="P54" s="30"/>
      <c r="Q54" s="116"/>
      <c r="R54" s="4"/>
      <c r="S54" s="4"/>
      <c r="T54" s="4"/>
      <c r="U54" s="4"/>
      <c r="V54" s="4"/>
      <c r="W54" s="4"/>
    </row>
    <row r="55" spans="1:23" customFormat="1" ht="24" customHeight="1" x14ac:dyDescent="0.2">
      <c r="A55" s="88"/>
      <c r="B55" s="176"/>
      <c r="C55" s="176"/>
      <c r="D55" s="72"/>
      <c r="E55" s="173"/>
      <c r="F55" s="173"/>
      <c r="G55" s="173"/>
      <c r="H55" s="173"/>
      <c r="I55" s="173"/>
      <c r="J55" s="173"/>
      <c r="K55" s="173"/>
      <c r="L55" s="173"/>
      <c r="M55" s="173"/>
      <c r="N55" s="97"/>
      <c r="O55" s="98" t="str">
        <f t="shared" si="0"/>
        <v/>
      </c>
      <c r="P55" s="30"/>
      <c r="Q55" s="116"/>
      <c r="R55" s="4"/>
      <c r="S55" s="4"/>
      <c r="T55" s="4"/>
      <c r="U55" s="4"/>
      <c r="V55" s="4"/>
      <c r="W55" s="4"/>
    </row>
    <row r="56" spans="1:23" s="47" customFormat="1" ht="6" customHeight="1" x14ac:dyDescent="0.2">
      <c r="A56" s="111"/>
      <c r="B56" s="12"/>
      <c r="C56" s="10"/>
      <c r="D56" s="10"/>
      <c r="E56" s="10"/>
      <c r="F56" s="1"/>
      <c r="G56" s="1"/>
      <c r="H56" s="1"/>
      <c r="I56" s="1"/>
      <c r="J56" s="1"/>
      <c r="K56" s="1"/>
      <c r="L56" s="10"/>
      <c r="M56" s="10"/>
      <c r="N56" s="10"/>
      <c r="O56" s="13"/>
      <c r="P56"/>
      <c r="Q56" s="117"/>
      <c r="R56" s="37"/>
      <c r="S56" s="37"/>
      <c r="T56" s="37"/>
      <c r="U56" s="37"/>
      <c r="V56" s="37"/>
      <c r="W56" s="37"/>
    </row>
    <row r="57" spans="1:23" customFormat="1" ht="14.25" customHeight="1" x14ac:dyDescent="0.2">
      <c r="A57" s="111"/>
      <c r="B57" s="200" t="s">
        <v>83</v>
      </c>
      <c r="C57" s="200"/>
      <c r="D57" s="200"/>
      <c r="E57" s="200"/>
      <c r="F57" s="14"/>
      <c r="G57" s="14"/>
      <c r="H57" s="14"/>
      <c r="I57" s="14"/>
      <c r="J57" s="14"/>
      <c r="K57" s="14"/>
      <c r="L57" s="3"/>
      <c r="M57" s="3"/>
      <c r="N57" s="3"/>
      <c r="P57" s="15">
        <v>1</v>
      </c>
      <c r="Q57" s="116"/>
      <c r="R57" s="18"/>
      <c r="S57" s="18"/>
      <c r="T57" s="18"/>
      <c r="U57" s="18"/>
      <c r="V57" s="18"/>
      <c r="W57" s="4"/>
    </row>
    <row r="58" spans="1:23" customFormat="1" ht="6.75" customHeight="1" x14ac:dyDescent="0.2">
      <c r="A58" s="111"/>
      <c r="B58" s="52"/>
      <c r="C58" s="52"/>
      <c r="D58" s="52"/>
      <c r="E58" s="52"/>
      <c r="F58" s="14"/>
      <c r="G58" s="14"/>
      <c r="H58" s="14"/>
      <c r="I58" s="14"/>
      <c r="J58" s="14"/>
      <c r="K58" s="14"/>
      <c r="L58" s="3"/>
      <c r="M58" s="3"/>
      <c r="N58" s="3"/>
      <c r="Q58" s="116"/>
      <c r="R58" s="18"/>
      <c r="S58" s="18"/>
      <c r="T58" s="18"/>
      <c r="U58" s="18"/>
      <c r="V58" s="18"/>
      <c r="W58" s="4"/>
    </row>
    <row r="59" spans="1:23" customFormat="1" x14ac:dyDescent="0.2">
      <c r="A59" s="118"/>
      <c r="B59" s="71"/>
      <c r="C59" s="81"/>
      <c r="D59" s="81"/>
      <c r="E59" s="81"/>
      <c r="F59" s="75"/>
      <c r="G59" s="75"/>
      <c r="H59" s="75"/>
      <c r="I59" s="75"/>
      <c r="J59" s="75"/>
      <c r="K59" s="75"/>
      <c r="L59" s="81"/>
      <c r="M59" s="81"/>
      <c r="N59" s="81"/>
      <c r="O59" s="76"/>
      <c r="Q59" s="105"/>
      <c r="R59" s="4"/>
      <c r="S59" s="4"/>
      <c r="T59" s="4"/>
      <c r="U59" s="4"/>
      <c r="V59" s="4"/>
      <c r="W59" s="4"/>
    </row>
    <row r="60" spans="1:23" customFormat="1" x14ac:dyDescent="0.2">
      <c r="A60" s="118"/>
      <c r="B60" s="71"/>
      <c r="C60" s="81"/>
      <c r="D60" s="81"/>
      <c r="E60" s="81"/>
      <c r="F60" s="75"/>
      <c r="G60" s="75"/>
      <c r="H60" s="75"/>
      <c r="I60" s="75"/>
      <c r="J60" s="75"/>
      <c r="K60" s="75"/>
      <c r="L60" s="81"/>
      <c r="M60" s="81"/>
      <c r="N60" s="81"/>
      <c r="O60" s="76"/>
      <c r="Q60" s="105"/>
      <c r="R60" s="4"/>
      <c r="S60" s="4"/>
      <c r="T60" s="4"/>
      <c r="U60" s="4"/>
      <c r="V60" s="4"/>
      <c r="W60" s="4"/>
    </row>
    <row r="61" spans="1:23" customFormat="1" x14ac:dyDescent="0.2">
      <c r="A61" s="118"/>
      <c r="B61" s="71"/>
      <c r="C61" s="81"/>
      <c r="D61" s="81"/>
      <c r="E61" s="81"/>
      <c r="F61" s="75"/>
      <c r="G61" s="75"/>
      <c r="H61" s="75"/>
      <c r="I61" s="75"/>
      <c r="J61" s="75"/>
      <c r="K61" s="75"/>
      <c r="L61" s="81"/>
      <c r="M61" s="81"/>
      <c r="N61" s="81"/>
      <c r="O61" s="76"/>
      <c r="Q61" s="105"/>
      <c r="R61" s="4"/>
      <c r="S61" s="4"/>
      <c r="T61" s="4"/>
      <c r="U61" s="4"/>
      <c r="V61" s="4"/>
      <c r="W61" s="4"/>
    </row>
    <row r="62" spans="1:23" customFormat="1" x14ac:dyDescent="0.2">
      <c r="A62" s="118"/>
      <c r="B62" s="71"/>
      <c r="C62" s="81"/>
      <c r="D62" s="81"/>
      <c r="E62" s="81"/>
      <c r="F62" s="75"/>
      <c r="G62" s="75"/>
      <c r="H62" s="75"/>
      <c r="I62" s="75"/>
      <c r="J62" s="75"/>
      <c r="K62" s="75"/>
      <c r="L62" s="81"/>
      <c r="M62" s="81"/>
      <c r="N62" s="81"/>
      <c r="O62" s="76"/>
      <c r="Q62" s="105"/>
      <c r="R62" s="4"/>
      <c r="S62" s="4"/>
      <c r="T62" s="4"/>
      <c r="U62" s="4"/>
      <c r="V62" s="4"/>
      <c r="W62" s="4"/>
    </row>
    <row r="63" spans="1:23" customFormat="1" x14ac:dyDescent="0.2">
      <c r="A63" s="118"/>
      <c r="B63" s="71"/>
      <c r="C63" s="81"/>
      <c r="D63" s="81"/>
      <c r="E63" s="81"/>
      <c r="F63" s="75"/>
      <c r="G63" s="75"/>
      <c r="H63" s="75"/>
      <c r="I63" s="75"/>
      <c r="J63" s="75"/>
      <c r="K63" s="75"/>
      <c r="L63" s="81"/>
      <c r="M63" s="81"/>
      <c r="N63" s="81"/>
      <c r="O63" s="76"/>
      <c r="Q63" s="105"/>
      <c r="R63" s="4"/>
      <c r="S63" s="4"/>
      <c r="T63" s="4"/>
      <c r="U63" s="4"/>
      <c r="V63" s="4"/>
      <c r="W63" s="4"/>
    </row>
    <row r="64" spans="1:23" customFormat="1" x14ac:dyDescent="0.2">
      <c r="A64" s="118"/>
      <c r="B64" s="71"/>
      <c r="C64" s="81"/>
      <c r="D64" s="81"/>
      <c r="E64" s="81"/>
      <c r="F64" s="75"/>
      <c r="G64" s="75"/>
      <c r="H64" s="75"/>
      <c r="I64" s="75"/>
      <c r="J64" s="75"/>
      <c r="K64" s="75"/>
      <c r="L64" s="81"/>
      <c r="M64" s="81"/>
      <c r="N64" s="81"/>
      <c r="O64" s="76"/>
      <c r="Q64" s="105"/>
      <c r="R64" s="4"/>
      <c r="S64" s="4"/>
      <c r="T64" s="4"/>
      <c r="U64" s="4"/>
      <c r="V64" s="4"/>
      <c r="W64" s="4"/>
    </row>
    <row r="65" spans="1:23" customFormat="1" x14ac:dyDescent="0.2">
      <c r="A65" s="118"/>
      <c r="B65" s="71"/>
      <c r="C65" s="81"/>
      <c r="D65" s="81"/>
      <c r="E65" s="81"/>
      <c r="F65" s="75"/>
      <c r="G65" s="75"/>
      <c r="H65" s="75"/>
      <c r="I65" s="75"/>
      <c r="J65" s="75"/>
      <c r="K65" s="75"/>
      <c r="L65" s="81"/>
      <c r="M65" s="81"/>
      <c r="N65" s="81"/>
      <c r="O65" s="76"/>
      <c r="Q65" s="105"/>
      <c r="R65" s="4"/>
      <c r="S65" s="4"/>
      <c r="T65" s="4"/>
      <c r="U65" s="4"/>
      <c r="V65" s="4"/>
      <c r="W65" s="4"/>
    </row>
    <row r="66" spans="1:23" customFormat="1" x14ac:dyDescent="0.2">
      <c r="A66" s="118"/>
      <c r="B66" s="24"/>
      <c r="C66" s="51"/>
      <c r="D66" s="51"/>
      <c r="E66" s="51"/>
      <c r="F66" s="26"/>
      <c r="G66" s="26"/>
      <c r="H66" s="26"/>
      <c r="I66" s="26"/>
      <c r="J66" s="26"/>
      <c r="K66" s="26"/>
      <c r="L66" s="51"/>
      <c r="M66" s="51"/>
      <c r="N66" s="51"/>
      <c r="Q66" s="105"/>
      <c r="R66" s="4"/>
      <c r="S66" s="4"/>
      <c r="T66" s="4"/>
      <c r="U66" s="4"/>
      <c r="V66" s="4"/>
      <c r="W66" s="4"/>
    </row>
    <row r="67" spans="1:23" customFormat="1" x14ac:dyDescent="0.2">
      <c r="A67" s="118"/>
      <c r="B67" s="24"/>
      <c r="C67" s="51"/>
      <c r="D67" s="51"/>
      <c r="E67" s="51"/>
      <c r="F67" s="26"/>
      <c r="G67" s="26"/>
      <c r="H67" s="26"/>
      <c r="I67" s="26"/>
      <c r="J67" s="26"/>
      <c r="K67" s="26"/>
      <c r="L67" s="51"/>
      <c r="M67" s="51"/>
      <c r="N67" s="51"/>
      <c r="Q67" s="105"/>
      <c r="R67" s="4"/>
      <c r="S67" s="4"/>
      <c r="T67" s="4"/>
      <c r="U67" s="4"/>
      <c r="V67" s="4"/>
      <c r="W67" s="4"/>
    </row>
    <row r="68" spans="1:23" customFormat="1" x14ac:dyDescent="0.2">
      <c r="A68" s="118"/>
      <c r="B68" s="24"/>
      <c r="C68" s="51"/>
      <c r="D68" s="51"/>
      <c r="E68" s="51"/>
      <c r="F68" s="26"/>
      <c r="G68" s="26"/>
      <c r="H68" s="26"/>
      <c r="I68" s="26"/>
      <c r="J68" s="26"/>
      <c r="K68" s="26"/>
      <c r="L68" s="51"/>
      <c r="M68" s="51"/>
      <c r="N68" s="51"/>
      <c r="Q68" s="105"/>
      <c r="R68" s="4"/>
      <c r="S68" s="4"/>
      <c r="T68" s="4"/>
      <c r="U68" s="4"/>
      <c r="V68" s="4"/>
      <c r="W68" s="4"/>
    </row>
    <row r="69" spans="1:23" customFormat="1" x14ac:dyDescent="0.2">
      <c r="A69" s="118"/>
      <c r="B69" s="24"/>
      <c r="C69" s="51"/>
      <c r="D69" s="51"/>
      <c r="E69" s="51"/>
      <c r="F69" s="26"/>
      <c r="G69" s="26"/>
      <c r="H69" s="26"/>
      <c r="I69" s="26"/>
      <c r="J69" s="26"/>
      <c r="K69" s="26"/>
      <c r="L69" s="51"/>
      <c r="M69" s="51"/>
      <c r="N69" s="51"/>
      <c r="Q69" s="105"/>
      <c r="R69" s="4"/>
      <c r="S69" s="4"/>
      <c r="T69" s="4"/>
      <c r="U69" s="4"/>
      <c r="V69" s="4"/>
      <c r="W69" s="4"/>
    </row>
    <row r="70" spans="1:23" customFormat="1" x14ac:dyDescent="0.2">
      <c r="A70" s="118"/>
      <c r="B70" s="24"/>
      <c r="C70" s="51"/>
      <c r="D70" s="51"/>
      <c r="E70" s="51"/>
      <c r="F70" s="26"/>
      <c r="G70" s="26"/>
      <c r="H70" s="26"/>
      <c r="I70" s="26"/>
      <c r="J70" s="26"/>
      <c r="K70" s="26"/>
      <c r="L70" s="51"/>
      <c r="M70" s="51"/>
      <c r="N70" s="51"/>
      <c r="Q70" s="105"/>
      <c r="R70" s="4"/>
      <c r="S70" s="4"/>
      <c r="T70" s="4"/>
      <c r="U70" s="4"/>
      <c r="V70" s="4"/>
      <c r="W70" s="4"/>
    </row>
    <row r="71" spans="1:23" customFormat="1" x14ac:dyDescent="0.2">
      <c r="A71" s="118"/>
      <c r="B71" s="24"/>
      <c r="C71" s="51"/>
      <c r="D71" s="51"/>
      <c r="E71" s="51"/>
      <c r="F71" s="26"/>
      <c r="G71" s="26"/>
      <c r="H71" s="26"/>
      <c r="I71" s="26"/>
      <c r="J71" s="26"/>
      <c r="K71" s="26"/>
      <c r="L71" s="51"/>
      <c r="M71" s="51"/>
      <c r="N71" s="51"/>
      <c r="Q71" s="105"/>
      <c r="R71" s="4"/>
      <c r="S71" s="4"/>
      <c r="T71" s="4"/>
      <c r="U71" s="4"/>
      <c r="V71" s="4"/>
      <c r="W71" s="4"/>
    </row>
    <row r="72" spans="1:23" customFormat="1" x14ac:dyDescent="0.2">
      <c r="A72" s="118"/>
      <c r="B72" s="24"/>
      <c r="C72" s="51"/>
      <c r="D72" s="51"/>
      <c r="E72" s="51"/>
      <c r="F72" s="26"/>
      <c r="G72" s="26"/>
      <c r="H72" s="26"/>
      <c r="I72" s="26"/>
      <c r="J72" s="26"/>
      <c r="K72" s="26"/>
      <c r="L72" s="51"/>
      <c r="M72" s="51"/>
      <c r="N72" s="51"/>
      <c r="Q72" s="105"/>
      <c r="R72" s="4"/>
      <c r="S72" s="4"/>
      <c r="T72" s="4"/>
      <c r="U72" s="4"/>
      <c r="V72" s="4"/>
      <c r="W72" s="4"/>
    </row>
    <row r="73" spans="1:23" customFormat="1" x14ac:dyDescent="0.2">
      <c r="A73" s="118"/>
      <c r="B73" s="24"/>
      <c r="C73" s="51"/>
      <c r="D73" s="51"/>
      <c r="E73" s="51"/>
      <c r="F73" s="26"/>
      <c r="G73" s="26"/>
      <c r="H73" s="26"/>
      <c r="I73" s="26"/>
      <c r="J73" s="26"/>
      <c r="K73" s="26"/>
      <c r="L73" s="51"/>
      <c r="M73" s="51"/>
      <c r="N73" s="51"/>
      <c r="Q73" s="105"/>
      <c r="R73" s="4"/>
      <c r="S73" s="4"/>
      <c r="T73" s="4"/>
      <c r="U73" s="4"/>
      <c r="V73" s="4"/>
      <c r="W73" s="4"/>
    </row>
    <row r="74" spans="1:23" customFormat="1" x14ac:dyDescent="0.2">
      <c r="A74" s="118"/>
      <c r="B74" s="24"/>
      <c r="C74" s="51"/>
      <c r="D74" s="51"/>
      <c r="E74" s="51"/>
      <c r="F74" s="26"/>
      <c r="G74" s="26"/>
      <c r="H74" s="26"/>
      <c r="I74" s="26"/>
      <c r="J74" s="26"/>
      <c r="K74" s="26"/>
      <c r="L74" s="51"/>
      <c r="M74" s="51"/>
      <c r="N74" s="51"/>
      <c r="Q74" s="105"/>
      <c r="R74" s="4"/>
      <c r="S74" s="4"/>
      <c r="T74" s="4"/>
      <c r="U74" s="4"/>
      <c r="V74" s="4"/>
      <c r="W74" s="4"/>
    </row>
    <row r="75" spans="1:23" customFormat="1" x14ac:dyDescent="0.2">
      <c r="A75" s="118"/>
      <c r="B75" s="24"/>
      <c r="C75" s="51"/>
      <c r="D75" s="51"/>
      <c r="E75" s="51"/>
      <c r="F75" s="26"/>
      <c r="G75" s="26"/>
      <c r="H75" s="26"/>
      <c r="I75" s="26"/>
      <c r="J75" s="26"/>
      <c r="K75" s="26"/>
      <c r="L75" s="51"/>
      <c r="M75" s="51"/>
      <c r="N75" s="51"/>
      <c r="Q75" s="105"/>
      <c r="R75" s="4"/>
      <c r="S75" s="4"/>
      <c r="T75" s="4"/>
      <c r="U75" s="4"/>
      <c r="V75" s="4"/>
      <c r="W75" s="4"/>
    </row>
    <row r="76" spans="1:23" customFormat="1" x14ac:dyDescent="0.2">
      <c r="A76" s="118"/>
      <c r="B76" s="24"/>
      <c r="C76" s="51"/>
      <c r="D76" s="51"/>
      <c r="E76" s="51"/>
      <c r="F76" s="26"/>
      <c r="G76" s="26"/>
      <c r="H76" s="26"/>
      <c r="I76" s="26"/>
      <c r="J76" s="26"/>
      <c r="K76" s="26"/>
      <c r="L76" s="51"/>
      <c r="M76" s="51"/>
      <c r="N76" s="51"/>
      <c r="Q76" s="105"/>
      <c r="R76" s="4"/>
      <c r="S76" s="4"/>
      <c r="T76" s="4"/>
      <c r="U76" s="4"/>
      <c r="V76" s="4"/>
      <c r="W76" s="4"/>
    </row>
    <row r="77" spans="1:23" customFormat="1" x14ac:dyDescent="0.2">
      <c r="A77" s="118"/>
      <c r="B77" s="24"/>
      <c r="C77" s="51"/>
      <c r="D77" s="51"/>
      <c r="E77" s="51"/>
      <c r="F77" s="26"/>
      <c r="G77" s="26"/>
      <c r="H77" s="26"/>
      <c r="I77" s="26"/>
      <c r="J77" s="26"/>
      <c r="K77" s="26"/>
      <c r="L77" s="51"/>
      <c r="M77" s="51"/>
      <c r="N77" s="51"/>
      <c r="Q77" s="105"/>
      <c r="R77" s="4"/>
      <c r="S77" s="4"/>
      <c r="T77" s="4"/>
      <c r="U77" s="4"/>
      <c r="V77" s="4"/>
      <c r="W77" s="4"/>
    </row>
    <row r="78" spans="1:23" customFormat="1" x14ac:dyDescent="0.2">
      <c r="A78" s="118"/>
      <c r="B78" s="24"/>
      <c r="C78" s="51"/>
      <c r="D78" s="51"/>
      <c r="E78" s="51"/>
      <c r="F78" s="26"/>
      <c r="G78" s="26"/>
      <c r="H78" s="26"/>
      <c r="I78" s="26"/>
      <c r="J78" s="26"/>
      <c r="K78" s="26"/>
      <c r="L78" s="51"/>
      <c r="M78" s="51"/>
      <c r="N78" s="51"/>
      <c r="Q78" s="105"/>
      <c r="R78" s="4"/>
      <c r="S78" s="4"/>
      <c r="T78" s="4"/>
      <c r="U78" s="4"/>
      <c r="V78" s="4"/>
      <c r="W78" s="4"/>
    </row>
    <row r="79" spans="1:23" customFormat="1" x14ac:dyDescent="0.2">
      <c r="A79" s="118"/>
      <c r="B79" s="24"/>
      <c r="C79" s="51"/>
      <c r="D79" s="51"/>
      <c r="E79" s="51"/>
      <c r="F79" s="26"/>
      <c r="G79" s="26"/>
      <c r="H79" s="26"/>
      <c r="I79" s="26"/>
      <c r="J79" s="26"/>
      <c r="K79" s="26"/>
      <c r="L79" s="51"/>
      <c r="M79" s="51"/>
      <c r="N79" s="51"/>
      <c r="Q79" s="105"/>
      <c r="R79" s="4"/>
      <c r="S79" s="4"/>
      <c r="T79" s="4"/>
      <c r="U79" s="4"/>
      <c r="V79" s="4"/>
      <c r="W79" s="4"/>
    </row>
    <row r="80" spans="1:23" customFormat="1" x14ac:dyDescent="0.2">
      <c r="A80" s="118"/>
      <c r="B80" s="24"/>
      <c r="C80" s="51"/>
      <c r="D80" s="51"/>
      <c r="E80" s="51"/>
      <c r="F80" s="26"/>
      <c r="G80" s="26"/>
      <c r="H80" s="26"/>
      <c r="I80" s="26"/>
      <c r="J80" s="26"/>
      <c r="K80" s="26"/>
      <c r="L80" s="51"/>
      <c r="M80" s="51"/>
      <c r="N80" s="51"/>
      <c r="Q80" s="105"/>
      <c r="R80" s="4"/>
      <c r="S80" s="4"/>
      <c r="T80" s="4"/>
      <c r="U80" s="4"/>
      <c r="V80" s="4"/>
      <c r="W80" s="4"/>
    </row>
    <row r="81" spans="1:23" customFormat="1" x14ac:dyDescent="0.2">
      <c r="A81" s="118"/>
      <c r="B81" s="24"/>
      <c r="C81" s="51"/>
      <c r="D81" s="51"/>
      <c r="E81" s="51"/>
      <c r="F81" s="26"/>
      <c r="G81" s="26"/>
      <c r="H81" s="26"/>
      <c r="I81" s="26"/>
      <c r="J81" s="26"/>
      <c r="K81" s="26"/>
      <c r="L81" s="51"/>
      <c r="M81" s="51"/>
      <c r="N81" s="51"/>
      <c r="Q81" s="105"/>
      <c r="R81" s="4"/>
      <c r="S81" s="4"/>
      <c r="T81" s="4"/>
      <c r="U81" s="4"/>
      <c r="V81" s="4"/>
      <c r="W81" s="4"/>
    </row>
    <row r="82" spans="1:23" customFormat="1" x14ac:dyDescent="0.2">
      <c r="A82" s="118"/>
      <c r="B82" s="24"/>
      <c r="C82" s="51"/>
      <c r="D82" s="51"/>
      <c r="E82" s="51"/>
      <c r="F82" s="26"/>
      <c r="G82" s="26"/>
      <c r="H82" s="26"/>
      <c r="I82" s="26"/>
      <c r="J82" s="26"/>
      <c r="K82" s="26"/>
      <c r="L82" s="51"/>
      <c r="M82" s="51"/>
      <c r="N82" s="51"/>
      <c r="Q82" s="105"/>
      <c r="R82" s="4"/>
      <c r="S82" s="4"/>
      <c r="T82" s="4"/>
      <c r="U82" s="4"/>
      <c r="V82" s="4"/>
      <c r="W82" s="4"/>
    </row>
    <row r="83" spans="1:23" customFormat="1" x14ac:dyDescent="0.2">
      <c r="A83" s="118"/>
      <c r="B83" s="24"/>
      <c r="C83" s="51"/>
      <c r="D83" s="51"/>
      <c r="E83" s="51"/>
      <c r="F83" s="26"/>
      <c r="G83" s="26"/>
      <c r="H83" s="26"/>
      <c r="I83" s="26"/>
      <c r="J83" s="26"/>
      <c r="K83" s="26"/>
      <c r="L83" s="51"/>
      <c r="M83" s="51"/>
      <c r="N83" s="51"/>
      <c r="Q83" s="105"/>
      <c r="R83" s="4"/>
      <c r="S83" s="4"/>
      <c r="T83" s="4"/>
      <c r="U83" s="4"/>
      <c r="V83" s="4"/>
      <c r="W83" s="4"/>
    </row>
    <row r="84" spans="1:23" customFormat="1" x14ac:dyDescent="0.2">
      <c r="A84" s="118"/>
      <c r="B84" s="24"/>
      <c r="C84" s="51"/>
      <c r="D84" s="51"/>
      <c r="E84" s="51"/>
      <c r="F84" s="26"/>
      <c r="G84" s="26"/>
      <c r="H84" s="26"/>
      <c r="I84" s="26"/>
      <c r="J84" s="26"/>
      <c r="K84" s="26"/>
      <c r="L84" s="51"/>
      <c r="M84" s="51"/>
      <c r="N84" s="51"/>
      <c r="Q84" s="105"/>
      <c r="R84" s="4"/>
      <c r="S84" s="4"/>
      <c r="T84" s="4"/>
      <c r="U84" s="4"/>
      <c r="V84" s="4"/>
      <c r="W84" s="4"/>
    </row>
    <row r="85" spans="1:23" customFormat="1" x14ac:dyDescent="0.2">
      <c r="A85" s="118"/>
      <c r="B85" s="24"/>
      <c r="C85" s="51"/>
      <c r="D85" s="51"/>
      <c r="E85" s="51"/>
      <c r="F85" s="26"/>
      <c r="G85" s="26"/>
      <c r="H85" s="26"/>
      <c r="I85" s="26"/>
      <c r="J85" s="26"/>
      <c r="K85" s="26"/>
      <c r="L85" s="51"/>
      <c r="M85" s="51"/>
      <c r="N85" s="51"/>
      <c r="Q85" s="105"/>
      <c r="R85" s="4"/>
      <c r="S85" s="4"/>
      <c r="T85" s="4"/>
      <c r="U85" s="4"/>
      <c r="V85" s="4"/>
      <c r="W85" s="4"/>
    </row>
    <row r="86" spans="1:23" customFormat="1" x14ac:dyDescent="0.2">
      <c r="A86" s="118"/>
      <c r="B86" s="24"/>
      <c r="C86" s="51"/>
      <c r="D86" s="51"/>
      <c r="E86" s="51"/>
      <c r="F86" s="26"/>
      <c r="G86" s="26"/>
      <c r="H86" s="26"/>
      <c r="I86" s="26"/>
      <c r="J86" s="26"/>
      <c r="K86" s="26"/>
      <c r="L86" s="51"/>
      <c r="M86" s="51"/>
      <c r="N86" s="51"/>
      <c r="Q86" s="105"/>
      <c r="R86" s="4"/>
      <c r="S86" s="4"/>
      <c r="T86" s="4"/>
      <c r="U86" s="4"/>
      <c r="V86" s="4"/>
      <c r="W86" s="4"/>
    </row>
    <row r="87" spans="1:23" customFormat="1" x14ac:dyDescent="0.2">
      <c r="A87" s="118"/>
      <c r="B87" s="24"/>
      <c r="C87" s="51"/>
      <c r="D87" s="51"/>
      <c r="E87" s="51"/>
      <c r="F87" s="26"/>
      <c r="G87" s="26"/>
      <c r="H87" s="26"/>
      <c r="I87" s="26"/>
      <c r="J87" s="26"/>
      <c r="K87" s="26"/>
      <c r="L87" s="51"/>
      <c r="M87" s="51"/>
      <c r="N87" s="51"/>
      <c r="Q87" s="105"/>
      <c r="R87" s="4"/>
      <c r="S87" s="4"/>
      <c r="T87" s="4"/>
      <c r="U87" s="4"/>
      <c r="V87" s="4"/>
      <c r="W87" s="4"/>
    </row>
    <row r="88" spans="1:23" customFormat="1" x14ac:dyDescent="0.2">
      <c r="A88" s="118"/>
      <c r="B88" s="24"/>
      <c r="C88" s="51"/>
      <c r="D88" s="51"/>
      <c r="E88" s="51"/>
      <c r="F88" s="26"/>
      <c r="G88" s="26"/>
      <c r="H88" s="26"/>
      <c r="I88" s="26"/>
      <c r="J88" s="26"/>
      <c r="K88" s="26"/>
      <c r="L88" s="51"/>
      <c r="M88" s="51"/>
      <c r="N88" s="51"/>
      <c r="Q88" s="105"/>
      <c r="R88" s="4"/>
      <c r="S88" s="4"/>
      <c r="T88" s="4"/>
      <c r="U88" s="4"/>
      <c r="V88" s="4"/>
      <c r="W88" s="4"/>
    </row>
    <row r="89" spans="1:23" customFormat="1" x14ac:dyDescent="0.2">
      <c r="A89" s="118"/>
      <c r="B89" s="24"/>
      <c r="C89" s="51"/>
      <c r="D89" s="51"/>
      <c r="E89" s="51"/>
      <c r="F89" s="26"/>
      <c r="G89" s="26"/>
      <c r="H89" s="26"/>
      <c r="I89" s="26"/>
      <c r="J89" s="26"/>
      <c r="K89" s="26"/>
      <c r="L89" s="51"/>
      <c r="M89" s="51"/>
      <c r="N89" s="51"/>
      <c r="Q89" s="105"/>
      <c r="R89" s="4"/>
      <c r="S89" s="4"/>
      <c r="T89" s="4"/>
      <c r="U89" s="4"/>
      <c r="V89" s="4"/>
      <c r="W89" s="4"/>
    </row>
    <row r="90" spans="1:23" customFormat="1" x14ac:dyDescent="0.2">
      <c r="A90" s="118"/>
      <c r="B90" s="24"/>
      <c r="C90" s="51"/>
      <c r="D90" s="51"/>
      <c r="E90" s="51"/>
      <c r="F90" s="26"/>
      <c r="G90" s="26"/>
      <c r="H90" s="26"/>
      <c r="I90" s="26"/>
      <c r="J90" s="26"/>
      <c r="K90" s="26"/>
      <c r="L90" s="51"/>
      <c r="M90" s="51"/>
      <c r="N90" s="51"/>
      <c r="Q90" s="105"/>
      <c r="R90" s="4"/>
      <c r="S90" s="4"/>
      <c r="T90" s="4"/>
      <c r="U90" s="4"/>
      <c r="V90" s="4"/>
      <c r="W90" s="4"/>
    </row>
    <row r="91" spans="1:23" customFormat="1" x14ac:dyDescent="0.2">
      <c r="A91" s="118"/>
      <c r="B91" s="24"/>
      <c r="C91" s="51"/>
      <c r="D91" s="51"/>
      <c r="E91" s="51"/>
      <c r="F91" s="26"/>
      <c r="G91" s="26"/>
      <c r="H91" s="26"/>
      <c r="I91" s="26"/>
      <c r="J91" s="26"/>
      <c r="K91" s="26"/>
      <c r="L91" s="51"/>
      <c r="M91" s="51"/>
      <c r="N91" s="51"/>
      <c r="Q91" s="105"/>
      <c r="R91" s="4"/>
      <c r="S91" s="4"/>
      <c r="T91" s="4"/>
      <c r="U91" s="4"/>
      <c r="V91" s="4"/>
      <c r="W91" s="4"/>
    </row>
    <row r="92" spans="1:23" customFormat="1" x14ac:dyDescent="0.2">
      <c r="A92" s="118"/>
      <c r="B92" s="24"/>
      <c r="C92" s="51"/>
      <c r="D92" s="51"/>
      <c r="E92" s="51"/>
      <c r="F92" s="26"/>
      <c r="G92" s="26"/>
      <c r="H92" s="26"/>
      <c r="I92" s="26"/>
      <c r="J92" s="26"/>
      <c r="K92" s="26"/>
      <c r="L92" s="51"/>
      <c r="M92" s="51"/>
      <c r="N92" s="51"/>
      <c r="Q92" s="105"/>
      <c r="R92" s="4"/>
      <c r="S92" s="4"/>
      <c r="T92" s="4"/>
      <c r="U92" s="4"/>
      <c r="V92" s="4"/>
      <c r="W92" s="4"/>
    </row>
    <row r="93" spans="1:23" customFormat="1" x14ac:dyDescent="0.2">
      <c r="A93" s="118"/>
      <c r="B93" s="24"/>
      <c r="C93" s="51"/>
      <c r="D93" s="51"/>
      <c r="E93" s="51"/>
      <c r="F93" s="26"/>
      <c r="G93" s="26"/>
      <c r="H93" s="26"/>
      <c r="I93" s="26"/>
      <c r="J93" s="26"/>
      <c r="K93" s="26"/>
      <c r="L93" s="51"/>
      <c r="M93" s="51"/>
      <c r="N93" s="51"/>
      <c r="Q93" s="105"/>
      <c r="R93" s="4"/>
      <c r="S93" s="4"/>
      <c r="T93" s="4"/>
      <c r="U93" s="4"/>
      <c r="V93" s="4"/>
      <c r="W93" s="4"/>
    </row>
    <row r="94" spans="1:23" customFormat="1" x14ac:dyDescent="0.2">
      <c r="A94" s="118"/>
      <c r="B94" s="24"/>
      <c r="C94" s="51"/>
      <c r="D94" s="51"/>
      <c r="E94" s="51"/>
      <c r="F94" s="26"/>
      <c r="G94" s="26"/>
      <c r="H94" s="26"/>
      <c r="I94" s="26"/>
      <c r="J94" s="26"/>
      <c r="K94" s="26"/>
      <c r="L94" s="51"/>
      <c r="M94" s="51"/>
      <c r="N94" s="51"/>
      <c r="Q94" s="105"/>
      <c r="R94" s="4"/>
      <c r="S94" s="4"/>
      <c r="T94" s="4"/>
      <c r="U94" s="4"/>
      <c r="V94" s="4"/>
      <c r="W94" s="4"/>
    </row>
    <row r="95" spans="1:23" customFormat="1" x14ac:dyDescent="0.2">
      <c r="A95" s="118"/>
      <c r="B95" s="24"/>
      <c r="C95" s="51"/>
      <c r="D95" s="51"/>
      <c r="E95" s="51"/>
      <c r="F95" s="26"/>
      <c r="G95" s="26"/>
      <c r="H95" s="26"/>
      <c r="I95" s="26"/>
      <c r="J95" s="26"/>
      <c r="K95" s="26"/>
      <c r="L95" s="51"/>
      <c r="M95" s="51"/>
      <c r="N95" s="51"/>
      <c r="Q95" s="105"/>
      <c r="R95" s="4"/>
      <c r="S95" s="4"/>
      <c r="T95" s="4"/>
      <c r="U95" s="4"/>
      <c r="V95" s="4"/>
      <c r="W95" s="4"/>
    </row>
    <row r="96" spans="1:23" customFormat="1" x14ac:dyDescent="0.2">
      <c r="A96" s="118"/>
      <c r="B96" s="24"/>
      <c r="C96" s="51"/>
      <c r="D96" s="51"/>
      <c r="E96" s="51"/>
      <c r="F96" s="26"/>
      <c r="G96" s="26"/>
      <c r="H96" s="26"/>
      <c r="I96" s="26"/>
      <c r="J96" s="26"/>
      <c r="K96" s="26"/>
      <c r="L96" s="51"/>
      <c r="M96" s="51"/>
      <c r="N96" s="51"/>
      <c r="Q96" s="105"/>
      <c r="R96" s="4"/>
      <c r="S96" s="4"/>
      <c r="T96" s="4"/>
      <c r="U96" s="4"/>
      <c r="V96" s="4"/>
      <c r="W96" s="4"/>
    </row>
    <row r="97" spans="1:23" customFormat="1" x14ac:dyDescent="0.2">
      <c r="A97" s="118"/>
      <c r="B97" s="24"/>
      <c r="C97" s="51"/>
      <c r="D97" s="51"/>
      <c r="E97" s="51"/>
      <c r="F97" s="26"/>
      <c r="G97" s="26"/>
      <c r="H97" s="26"/>
      <c r="I97" s="26"/>
      <c r="J97" s="26"/>
      <c r="K97" s="26"/>
      <c r="L97" s="51"/>
      <c r="M97" s="51"/>
      <c r="N97" s="51"/>
      <c r="Q97" s="105"/>
      <c r="R97" s="4"/>
      <c r="S97" s="4"/>
      <c r="T97" s="4"/>
      <c r="U97" s="4"/>
      <c r="V97" s="4"/>
      <c r="W97" s="4"/>
    </row>
    <row r="98" spans="1:23" customFormat="1" x14ac:dyDescent="0.2">
      <c r="A98" s="118"/>
      <c r="B98" s="24"/>
      <c r="C98" s="51"/>
      <c r="D98" s="51"/>
      <c r="E98" s="51"/>
      <c r="F98" s="26"/>
      <c r="G98" s="26"/>
      <c r="H98" s="26"/>
      <c r="I98" s="26"/>
      <c r="J98" s="26"/>
      <c r="K98" s="26"/>
      <c r="L98" s="51"/>
      <c r="M98" s="51"/>
      <c r="N98" s="51"/>
      <c r="Q98" s="105"/>
      <c r="R98" s="4"/>
      <c r="S98" s="4"/>
      <c r="T98" s="4"/>
      <c r="U98" s="4"/>
      <c r="V98" s="4"/>
      <c r="W98" s="4"/>
    </row>
    <row r="99" spans="1:23" customFormat="1" x14ac:dyDescent="0.2">
      <c r="A99" s="118"/>
      <c r="B99" s="24"/>
      <c r="C99" s="51"/>
      <c r="D99" s="51"/>
      <c r="E99" s="51"/>
      <c r="F99" s="26"/>
      <c r="G99" s="26"/>
      <c r="H99" s="26"/>
      <c r="I99" s="26"/>
      <c r="J99" s="26"/>
      <c r="K99" s="26"/>
      <c r="L99" s="51"/>
      <c r="M99" s="51"/>
      <c r="N99" s="51"/>
      <c r="Q99" s="105"/>
      <c r="R99" s="4"/>
      <c r="S99" s="4"/>
      <c r="T99" s="4"/>
      <c r="U99" s="4"/>
      <c r="V99" s="4"/>
      <c r="W99" s="4"/>
    </row>
    <row r="100" spans="1:23" customFormat="1" x14ac:dyDescent="0.2">
      <c r="A100" s="118"/>
      <c r="B100" s="24"/>
      <c r="C100" s="51"/>
      <c r="D100" s="51"/>
      <c r="E100" s="51"/>
      <c r="F100" s="26"/>
      <c r="G100" s="26"/>
      <c r="H100" s="26"/>
      <c r="I100" s="26"/>
      <c r="J100" s="26"/>
      <c r="K100" s="26"/>
      <c r="L100" s="51"/>
      <c r="M100" s="51"/>
      <c r="N100" s="51"/>
      <c r="Q100" s="105"/>
      <c r="R100" s="4"/>
      <c r="S100" s="4"/>
      <c r="T100" s="4"/>
      <c r="U100" s="4"/>
      <c r="V100" s="4"/>
      <c r="W100" s="4"/>
    </row>
    <row r="101" spans="1:23" customFormat="1" x14ac:dyDescent="0.2">
      <c r="A101" s="118"/>
      <c r="B101" s="24"/>
      <c r="C101" s="51"/>
      <c r="D101" s="51"/>
      <c r="E101" s="51"/>
      <c r="F101" s="26"/>
      <c r="G101" s="26"/>
      <c r="H101" s="26"/>
      <c r="I101" s="26"/>
      <c r="J101" s="26"/>
      <c r="K101" s="26"/>
      <c r="L101" s="51"/>
      <c r="M101" s="51"/>
      <c r="N101" s="51"/>
      <c r="Q101" s="105"/>
      <c r="R101" s="4"/>
      <c r="S101" s="4"/>
      <c r="T101" s="4"/>
      <c r="U101" s="4"/>
      <c r="V101" s="4"/>
      <c r="W101" s="4"/>
    </row>
    <row r="102" spans="1:23" customFormat="1" x14ac:dyDescent="0.2">
      <c r="A102" s="118"/>
      <c r="B102" s="24"/>
      <c r="C102" s="51"/>
      <c r="D102" s="51"/>
      <c r="E102" s="51"/>
      <c r="F102" s="26"/>
      <c r="G102" s="26"/>
      <c r="H102" s="26"/>
      <c r="I102" s="26"/>
      <c r="J102" s="26"/>
      <c r="K102" s="26"/>
      <c r="L102" s="51"/>
      <c r="M102" s="51"/>
      <c r="N102" s="51"/>
      <c r="Q102" s="105"/>
      <c r="R102" s="4"/>
      <c r="S102" s="4"/>
      <c r="T102" s="4"/>
      <c r="U102" s="4"/>
      <c r="V102" s="4"/>
      <c r="W102" s="4"/>
    </row>
    <row r="103" spans="1:23" customFormat="1" x14ac:dyDescent="0.2">
      <c r="A103" s="118"/>
      <c r="B103" s="24"/>
      <c r="C103" s="51"/>
      <c r="D103" s="51"/>
      <c r="E103" s="51"/>
      <c r="F103" s="26"/>
      <c r="G103" s="26"/>
      <c r="H103" s="26"/>
      <c r="I103" s="26"/>
      <c r="J103" s="26"/>
      <c r="K103" s="26"/>
      <c r="L103" s="51"/>
      <c r="M103" s="51"/>
      <c r="N103" s="51"/>
      <c r="Q103" s="105"/>
      <c r="R103" s="4"/>
      <c r="S103" s="4"/>
      <c r="T103" s="4"/>
      <c r="U103" s="4"/>
      <c r="V103" s="4"/>
      <c r="W103" s="4"/>
    </row>
    <row r="104" spans="1:23" x14ac:dyDescent="0.2">
      <c r="O104" s="24"/>
      <c r="P104" s="24"/>
      <c r="Q104" s="105"/>
      <c r="R104" s="18"/>
      <c r="S104" s="18"/>
      <c r="T104" s="18"/>
      <c r="U104" s="18"/>
      <c r="V104" s="18"/>
      <c r="W104" s="18"/>
    </row>
    <row r="105" spans="1:23" x14ac:dyDescent="0.2">
      <c r="O105" s="24"/>
      <c r="P105" s="24"/>
      <c r="Q105" s="105"/>
      <c r="R105" s="18"/>
      <c r="S105" s="18"/>
      <c r="T105" s="18"/>
      <c r="U105" s="18"/>
      <c r="V105" s="18"/>
      <c r="W105" s="18"/>
    </row>
    <row r="106" spans="1:23" x14ac:dyDescent="0.2">
      <c r="O106" s="24"/>
      <c r="P106" s="24"/>
      <c r="Q106" s="105"/>
      <c r="R106" s="18"/>
      <c r="S106" s="18"/>
      <c r="T106" s="18"/>
      <c r="U106" s="18"/>
      <c r="V106" s="18"/>
      <c r="W106" s="18"/>
    </row>
    <row r="107" spans="1:23" x14ac:dyDescent="0.2">
      <c r="O107" s="24"/>
      <c r="P107" s="24"/>
      <c r="Q107" s="105"/>
      <c r="R107" s="18"/>
      <c r="S107" s="18"/>
      <c r="T107" s="18"/>
      <c r="U107" s="18"/>
      <c r="V107" s="18"/>
      <c r="W107" s="18"/>
    </row>
    <row r="108" spans="1:23" x14ac:dyDescent="0.2"/>
    <row r="109" spans="1:23" ht="16.5" customHeight="1" x14ac:dyDescent="0.2">
      <c r="B109" s="83" t="s">
        <v>32</v>
      </c>
    </row>
    <row r="110" spans="1:23" ht="16.5" customHeight="1" x14ac:dyDescent="0.25">
      <c r="B110" s="83" t="s">
        <v>33</v>
      </c>
    </row>
    <row r="111" spans="1:23" x14ac:dyDescent="0.2"/>
    <row r="112" spans="1:23" ht="15" x14ac:dyDescent="0.2">
      <c r="B112" s="49"/>
    </row>
    <row r="113" spans="1:244" s="14" customFormat="1" x14ac:dyDescent="0.2">
      <c r="A113" s="87"/>
      <c r="B113" s="3"/>
      <c r="C113" s="3"/>
      <c r="D113" s="3"/>
      <c r="J113" s="3"/>
      <c r="K113" s="3"/>
      <c r="Q113" s="87"/>
    </row>
    <row r="114" spans="1:244" s="14" customFormat="1" ht="14.25" x14ac:dyDescent="0.2">
      <c r="A114" s="87"/>
      <c r="B114" s="193" t="s">
        <v>38</v>
      </c>
      <c r="C114" s="193"/>
      <c r="D114" s="193"/>
      <c r="E114" s="193"/>
      <c r="F114" s="193"/>
      <c r="G114" s="193"/>
      <c r="H114" s="193"/>
      <c r="I114" s="193"/>
      <c r="J114" s="193"/>
      <c r="K114" s="193"/>
      <c r="L114" s="193"/>
      <c r="M114" s="193"/>
      <c r="N114" s="193"/>
      <c r="O114" s="193"/>
      <c r="P114" s="193"/>
      <c r="Q114" s="86"/>
      <c r="R114" s="2"/>
      <c r="S114" s="2"/>
      <c r="T114" s="2"/>
      <c r="U114" s="2"/>
      <c r="V114" s="2"/>
      <c r="W114" s="2"/>
      <c r="X114" s="2"/>
      <c r="Y114" s="2"/>
      <c r="Z114" s="2"/>
      <c r="AA114" s="2"/>
      <c r="IF114" s="2"/>
      <c r="IG114" s="2"/>
      <c r="IH114" s="2"/>
      <c r="II114" s="2"/>
      <c r="IJ114" s="2"/>
    </row>
    <row r="115" spans="1:244" s="14" customFormat="1" ht="14.25" x14ac:dyDescent="0.2">
      <c r="A115" s="87"/>
      <c r="B115" s="193" t="s">
        <v>10</v>
      </c>
      <c r="C115" s="193"/>
      <c r="D115" s="193"/>
      <c r="E115" s="193"/>
      <c r="F115" s="193"/>
      <c r="G115" s="193"/>
      <c r="H115" s="193"/>
      <c r="I115" s="193"/>
      <c r="J115" s="193"/>
      <c r="K115" s="193"/>
      <c r="L115" s="193"/>
      <c r="M115" s="193"/>
      <c r="N115" s="193"/>
      <c r="O115" s="193"/>
      <c r="P115" s="193"/>
      <c r="Q115" s="86"/>
      <c r="R115" s="2"/>
      <c r="S115" s="2"/>
      <c r="T115" s="2"/>
      <c r="U115" s="2"/>
      <c r="V115" s="2"/>
      <c r="W115" s="2"/>
      <c r="X115" s="2"/>
      <c r="Y115" s="2"/>
      <c r="Z115" s="2"/>
      <c r="AA115" s="2"/>
      <c r="IF115" s="2"/>
      <c r="IG115" s="2"/>
      <c r="IH115" s="2"/>
      <c r="II115" s="2"/>
      <c r="IJ115" s="2"/>
    </row>
    <row r="116" spans="1:244" s="14" customFormat="1" ht="15.75" customHeight="1" x14ac:dyDescent="0.2">
      <c r="A116" s="87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86"/>
      <c r="R116" s="2"/>
      <c r="S116" s="2"/>
      <c r="T116" s="2"/>
      <c r="U116" s="2"/>
      <c r="V116" s="2"/>
      <c r="W116" s="2"/>
      <c r="X116" s="2"/>
      <c r="Y116" s="2"/>
      <c r="Z116" s="2"/>
      <c r="AA116" s="2"/>
      <c r="IF116" s="2"/>
      <c r="IG116" s="2"/>
      <c r="IH116" s="2"/>
      <c r="II116" s="2"/>
      <c r="IJ116" s="2"/>
    </row>
    <row r="117" spans="1:244" s="6" customFormat="1" ht="15.75" customHeight="1" x14ac:dyDescent="0.2">
      <c r="A117" s="119"/>
      <c r="B117" s="194" t="s">
        <v>7</v>
      </c>
      <c r="C117" s="195"/>
      <c r="D117" s="195"/>
      <c r="E117" s="195"/>
      <c r="F117" s="195"/>
      <c r="G117" s="195"/>
      <c r="H117" s="195"/>
      <c r="I117" s="195"/>
      <c r="J117" s="195"/>
      <c r="K117" s="195"/>
      <c r="L117" s="195"/>
      <c r="M117" s="195"/>
      <c r="N117" s="195"/>
      <c r="O117" s="195"/>
      <c r="P117" s="196"/>
      <c r="Q117" s="119"/>
    </row>
    <row r="118" spans="1:244" s="14" customFormat="1" x14ac:dyDescent="0.2">
      <c r="A118" s="126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56"/>
      <c r="M118" s="56"/>
      <c r="N118" s="56"/>
      <c r="O118" s="56"/>
      <c r="P118" s="56"/>
      <c r="Q118" s="12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56"/>
      <c r="BG118" s="56"/>
      <c r="BH118" s="56"/>
      <c r="BI118" s="56"/>
      <c r="BJ118" s="56"/>
      <c r="BK118" s="56"/>
      <c r="BL118" s="56"/>
      <c r="BM118" s="56"/>
      <c r="BN118" s="56"/>
      <c r="BO118" s="56"/>
      <c r="BP118" s="56"/>
      <c r="BQ118" s="56"/>
      <c r="BR118" s="56"/>
      <c r="BS118" s="56"/>
      <c r="BT118" s="56"/>
      <c r="BU118" s="56"/>
      <c r="BV118" s="56"/>
      <c r="BW118" s="56"/>
      <c r="BX118" s="56"/>
      <c r="BY118" s="56"/>
      <c r="BZ118" s="56"/>
      <c r="CA118" s="56"/>
      <c r="CB118" s="56"/>
      <c r="CC118" s="56"/>
      <c r="CD118" s="56"/>
      <c r="CE118" s="56"/>
      <c r="CF118" s="56"/>
      <c r="CG118" s="56"/>
      <c r="CH118" s="56"/>
      <c r="CI118" s="56"/>
      <c r="CJ118" s="56"/>
      <c r="CK118" s="56"/>
      <c r="CL118" s="56"/>
      <c r="CM118" s="56"/>
      <c r="CN118" s="56"/>
      <c r="CO118" s="56"/>
      <c r="CP118" s="56"/>
      <c r="CQ118" s="56"/>
      <c r="CR118" s="56"/>
      <c r="CS118" s="56"/>
      <c r="CT118" s="56"/>
      <c r="CU118" s="56"/>
      <c r="CV118" s="56"/>
      <c r="CW118" s="56"/>
      <c r="CX118" s="56"/>
      <c r="CY118" s="56"/>
      <c r="CZ118" s="56"/>
      <c r="DA118" s="56"/>
      <c r="DB118" s="56"/>
      <c r="DC118" s="56"/>
      <c r="DD118" s="56"/>
      <c r="DE118" s="56"/>
      <c r="DF118" s="56"/>
      <c r="DG118" s="56"/>
      <c r="DH118" s="56"/>
      <c r="DI118" s="56"/>
      <c r="DJ118" s="56"/>
      <c r="DK118" s="56"/>
      <c r="DL118" s="56"/>
      <c r="DM118" s="56"/>
      <c r="DN118" s="56"/>
      <c r="DO118" s="56"/>
      <c r="DP118" s="56"/>
      <c r="DQ118" s="56"/>
      <c r="DR118" s="56"/>
      <c r="DS118" s="56"/>
      <c r="DT118" s="56"/>
      <c r="DU118" s="56"/>
      <c r="DV118" s="56"/>
      <c r="DW118" s="56"/>
      <c r="DX118" s="56"/>
      <c r="DY118" s="56"/>
      <c r="DZ118" s="56"/>
      <c r="EA118" s="56"/>
      <c r="EB118" s="56"/>
      <c r="EC118" s="56"/>
      <c r="ED118" s="56"/>
      <c r="EE118" s="56"/>
      <c r="EF118" s="56"/>
      <c r="EG118" s="56"/>
      <c r="EH118" s="56"/>
      <c r="EI118" s="56"/>
      <c r="EJ118" s="56"/>
      <c r="EK118" s="56"/>
      <c r="EL118" s="56"/>
      <c r="EM118" s="56"/>
      <c r="EN118" s="56"/>
      <c r="EO118" s="56"/>
      <c r="EP118" s="56"/>
      <c r="EQ118" s="56"/>
      <c r="ER118" s="56"/>
      <c r="ES118" s="56"/>
      <c r="ET118" s="56"/>
      <c r="EU118" s="56"/>
      <c r="EV118" s="56"/>
      <c r="EW118" s="56"/>
      <c r="EX118" s="56"/>
      <c r="EY118" s="56"/>
      <c r="EZ118" s="56"/>
      <c r="FA118" s="56"/>
      <c r="FB118" s="56"/>
      <c r="FC118" s="56"/>
      <c r="FD118" s="56"/>
      <c r="FE118" s="56"/>
      <c r="FF118" s="56"/>
      <c r="FG118" s="56"/>
      <c r="FH118" s="56"/>
      <c r="FI118" s="56"/>
      <c r="FJ118" s="56"/>
      <c r="FK118" s="56"/>
      <c r="FL118" s="56"/>
      <c r="FM118" s="56"/>
      <c r="FN118" s="56"/>
      <c r="FO118" s="56"/>
      <c r="FP118" s="56"/>
      <c r="FQ118" s="56"/>
      <c r="FR118" s="56"/>
      <c r="FS118" s="56"/>
      <c r="FT118" s="56"/>
      <c r="FU118" s="56"/>
      <c r="FV118" s="56"/>
      <c r="FW118" s="56"/>
      <c r="FX118" s="56"/>
      <c r="FY118" s="56"/>
      <c r="FZ118" s="56"/>
      <c r="GA118" s="56"/>
      <c r="GB118" s="56"/>
      <c r="GC118" s="56"/>
      <c r="GD118" s="56"/>
      <c r="GE118" s="56"/>
      <c r="GF118" s="56"/>
      <c r="GG118" s="56"/>
      <c r="GH118" s="56"/>
      <c r="GI118" s="56"/>
      <c r="GJ118" s="56"/>
      <c r="GK118" s="56"/>
      <c r="GL118" s="56"/>
      <c r="GM118" s="56"/>
      <c r="GN118" s="56"/>
      <c r="GO118" s="56"/>
      <c r="GP118" s="56"/>
      <c r="GQ118" s="56"/>
      <c r="GR118" s="56"/>
      <c r="GS118" s="56"/>
      <c r="GT118" s="56"/>
      <c r="GU118" s="56"/>
      <c r="GV118" s="56"/>
      <c r="GW118" s="56"/>
      <c r="GX118" s="56"/>
      <c r="GY118" s="56"/>
      <c r="GZ118" s="56"/>
      <c r="HA118" s="56"/>
      <c r="HB118" s="56"/>
      <c r="HC118" s="56"/>
      <c r="HD118" s="56"/>
      <c r="HE118" s="56"/>
      <c r="HF118" s="56"/>
      <c r="HG118" s="56"/>
      <c r="HH118" s="56"/>
      <c r="HI118" s="56"/>
      <c r="HJ118" s="56"/>
      <c r="HK118" s="56"/>
      <c r="HL118" s="56"/>
      <c r="HM118" s="56"/>
      <c r="HN118" s="56"/>
      <c r="HO118" s="56"/>
      <c r="HP118" s="56"/>
      <c r="HQ118" s="56"/>
      <c r="HR118" s="56"/>
      <c r="HS118" s="56"/>
      <c r="HT118" s="56"/>
      <c r="HU118" s="56"/>
      <c r="HV118" s="56"/>
      <c r="HW118" s="56"/>
      <c r="HX118" s="56"/>
      <c r="HY118" s="56"/>
      <c r="HZ118" s="56"/>
      <c r="IA118" s="56"/>
      <c r="IB118" s="56"/>
      <c r="IC118" s="56"/>
      <c r="ID118" s="56"/>
      <c r="IE118" s="56"/>
      <c r="IF118" s="56"/>
      <c r="IG118" s="56"/>
      <c r="IH118" s="56"/>
      <c r="II118" s="56"/>
      <c r="IJ118" s="56"/>
    </row>
    <row r="119" spans="1:244" s="14" customFormat="1" ht="16.5" customHeight="1" x14ac:dyDescent="0.2">
      <c r="A119" s="87"/>
      <c r="B119" s="57" t="s">
        <v>12</v>
      </c>
      <c r="C119" s="3"/>
      <c r="D119" s="3"/>
      <c r="J119" s="3"/>
      <c r="K119" s="3"/>
      <c r="Q119" s="87"/>
    </row>
    <row r="120" spans="1:244" s="14" customFormat="1" ht="16.5" customHeight="1" x14ac:dyDescent="0.2">
      <c r="A120" s="87"/>
      <c r="B120" s="57" t="s">
        <v>13</v>
      </c>
      <c r="C120" s="3"/>
      <c r="D120" s="3"/>
      <c r="J120" s="3"/>
      <c r="K120" s="3"/>
      <c r="Q120" s="87"/>
    </row>
    <row r="121" spans="1:244" s="14" customFormat="1" ht="16.5" customHeight="1" x14ac:dyDescent="0.2">
      <c r="A121" s="87"/>
      <c r="B121" s="57" t="s">
        <v>39</v>
      </c>
      <c r="C121" s="3"/>
      <c r="D121" s="3"/>
      <c r="J121" s="3"/>
      <c r="K121" s="3"/>
      <c r="Q121" s="87"/>
    </row>
    <row r="122" spans="1:244" s="14" customFormat="1" ht="16.5" customHeight="1" x14ac:dyDescent="0.2">
      <c r="A122" s="87"/>
      <c r="B122" s="57" t="s">
        <v>40</v>
      </c>
      <c r="C122" s="3"/>
      <c r="D122" s="3"/>
      <c r="J122" s="3"/>
      <c r="K122" s="3"/>
      <c r="Q122" s="87"/>
    </row>
    <row r="123" spans="1:244" s="14" customFormat="1" ht="16.5" customHeight="1" x14ac:dyDescent="0.2">
      <c r="A123" s="87"/>
      <c r="B123" s="57" t="s">
        <v>41</v>
      </c>
      <c r="C123" s="3"/>
      <c r="D123" s="3"/>
      <c r="J123" s="3"/>
      <c r="K123" s="3"/>
      <c r="Q123" s="87"/>
    </row>
    <row r="124" spans="1:244" s="14" customFormat="1" ht="16.5" customHeight="1" x14ac:dyDescent="0.2">
      <c r="A124" s="87"/>
      <c r="B124" s="57" t="s">
        <v>42</v>
      </c>
      <c r="C124" s="3"/>
      <c r="D124" s="3"/>
      <c r="J124" s="3"/>
      <c r="K124" s="3"/>
      <c r="Q124" s="87"/>
    </row>
    <row r="125" spans="1:244" s="14" customFormat="1" ht="16.5" customHeight="1" x14ac:dyDescent="0.2">
      <c r="A125" s="87"/>
      <c r="B125" s="57" t="s">
        <v>43</v>
      </c>
      <c r="C125" s="3"/>
      <c r="D125" s="3"/>
      <c r="J125" s="3"/>
      <c r="K125" s="3"/>
      <c r="Q125" s="87"/>
    </row>
    <row r="126" spans="1:244" s="14" customFormat="1" ht="16.5" customHeight="1" x14ac:dyDescent="0.2">
      <c r="A126" s="87"/>
      <c r="B126" s="57" t="s">
        <v>44</v>
      </c>
      <c r="C126" s="3"/>
      <c r="D126" s="3"/>
      <c r="J126" s="3"/>
      <c r="K126" s="3"/>
      <c r="Q126" s="87"/>
    </row>
    <row r="127" spans="1:244" s="14" customFormat="1" ht="24" customHeight="1" x14ac:dyDescent="0.2">
      <c r="A127" s="87"/>
      <c r="B127" s="54" t="s">
        <v>9</v>
      </c>
      <c r="C127" s="3"/>
      <c r="D127" s="3"/>
      <c r="J127" s="3"/>
      <c r="K127" s="3"/>
      <c r="Q127" s="87"/>
    </row>
    <row r="128" spans="1:244" s="14" customFormat="1" ht="16.5" customHeight="1" x14ac:dyDescent="0.2">
      <c r="A128" s="126"/>
      <c r="B128" s="43" t="s">
        <v>14</v>
      </c>
      <c r="C128" s="24"/>
      <c r="D128" s="24"/>
      <c r="E128" s="56"/>
      <c r="F128" s="56"/>
      <c r="G128" s="56"/>
      <c r="H128" s="56"/>
      <c r="I128" s="56"/>
      <c r="J128" s="24"/>
      <c r="K128" s="24"/>
      <c r="L128" s="56"/>
      <c r="M128" s="56"/>
      <c r="N128" s="56"/>
      <c r="O128" s="56"/>
      <c r="P128" s="56"/>
      <c r="Q128" s="12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6"/>
      <c r="BG128" s="56"/>
      <c r="BH128" s="56"/>
      <c r="BI128" s="56"/>
      <c r="BJ128" s="56"/>
      <c r="BK128" s="56"/>
      <c r="BL128" s="56"/>
      <c r="BM128" s="56"/>
      <c r="BN128" s="56"/>
      <c r="BO128" s="56"/>
      <c r="BP128" s="56"/>
      <c r="BQ128" s="56"/>
      <c r="BR128" s="56"/>
      <c r="BS128" s="56"/>
      <c r="BT128" s="56"/>
      <c r="BU128" s="56"/>
      <c r="BV128" s="56"/>
      <c r="BW128" s="56"/>
      <c r="BX128" s="56"/>
      <c r="BY128" s="56"/>
      <c r="BZ128" s="56"/>
      <c r="CA128" s="56"/>
      <c r="CB128" s="56"/>
      <c r="CC128" s="56"/>
      <c r="CD128" s="56"/>
      <c r="CE128" s="56"/>
      <c r="CF128" s="56"/>
      <c r="CG128" s="56"/>
      <c r="CH128" s="56"/>
      <c r="CI128" s="56"/>
      <c r="CJ128" s="56"/>
      <c r="CK128" s="56"/>
      <c r="CL128" s="56"/>
      <c r="CM128" s="56"/>
      <c r="CN128" s="56"/>
      <c r="CO128" s="56"/>
      <c r="CP128" s="56"/>
      <c r="CQ128" s="56"/>
      <c r="CR128" s="56"/>
      <c r="CS128" s="56"/>
      <c r="CT128" s="56"/>
      <c r="CU128" s="56"/>
      <c r="CV128" s="56"/>
      <c r="CW128" s="56"/>
      <c r="CX128" s="56"/>
      <c r="CY128" s="56"/>
      <c r="CZ128" s="56"/>
      <c r="DA128" s="56"/>
      <c r="DB128" s="56"/>
      <c r="DC128" s="56"/>
      <c r="DD128" s="56"/>
      <c r="DE128" s="56"/>
      <c r="DF128" s="56"/>
      <c r="DG128" s="56"/>
      <c r="DH128" s="56"/>
      <c r="DI128" s="56"/>
      <c r="DJ128" s="56"/>
      <c r="DK128" s="56"/>
      <c r="DL128" s="56"/>
      <c r="DM128" s="56"/>
      <c r="DN128" s="56"/>
      <c r="DO128" s="56"/>
      <c r="DP128" s="56"/>
      <c r="DQ128" s="56"/>
      <c r="DR128" s="56"/>
      <c r="DS128" s="56"/>
      <c r="DT128" s="56"/>
      <c r="DU128" s="56"/>
      <c r="DV128" s="56"/>
      <c r="DW128" s="56"/>
      <c r="DX128" s="56"/>
      <c r="DY128" s="56"/>
      <c r="DZ128" s="56"/>
      <c r="EA128" s="56"/>
      <c r="EB128" s="56"/>
      <c r="EC128" s="56"/>
      <c r="ED128" s="56"/>
      <c r="EE128" s="56"/>
      <c r="EF128" s="56"/>
      <c r="EG128" s="56"/>
      <c r="EH128" s="56"/>
      <c r="EI128" s="56"/>
      <c r="EJ128" s="56"/>
      <c r="EK128" s="56"/>
      <c r="EL128" s="56"/>
      <c r="EM128" s="56"/>
      <c r="EN128" s="56"/>
      <c r="EO128" s="56"/>
      <c r="EP128" s="56"/>
      <c r="EQ128" s="56"/>
      <c r="ER128" s="56"/>
      <c r="ES128" s="56"/>
      <c r="ET128" s="56"/>
      <c r="EU128" s="56"/>
      <c r="EV128" s="56"/>
      <c r="EW128" s="56"/>
      <c r="EX128" s="56"/>
      <c r="EY128" s="56"/>
      <c r="EZ128" s="56"/>
      <c r="FA128" s="56"/>
      <c r="FB128" s="56"/>
      <c r="FC128" s="56"/>
      <c r="FD128" s="56"/>
      <c r="FE128" s="56"/>
      <c r="FF128" s="56"/>
      <c r="FG128" s="56"/>
      <c r="FH128" s="56"/>
      <c r="FI128" s="56"/>
      <c r="FJ128" s="56"/>
      <c r="FK128" s="56"/>
      <c r="FL128" s="56"/>
      <c r="FM128" s="56"/>
      <c r="FN128" s="56"/>
      <c r="FO128" s="56"/>
      <c r="FP128" s="56"/>
      <c r="FQ128" s="56"/>
      <c r="FR128" s="56"/>
      <c r="FS128" s="56"/>
      <c r="FT128" s="56"/>
      <c r="FU128" s="56"/>
      <c r="FV128" s="56"/>
      <c r="FW128" s="56"/>
      <c r="FX128" s="56"/>
      <c r="FY128" s="56"/>
      <c r="FZ128" s="56"/>
      <c r="GA128" s="56"/>
      <c r="GB128" s="56"/>
      <c r="GC128" s="56"/>
      <c r="GD128" s="56"/>
      <c r="GE128" s="56"/>
      <c r="GF128" s="56"/>
      <c r="GG128" s="56"/>
      <c r="GH128" s="56"/>
      <c r="GI128" s="56"/>
      <c r="GJ128" s="56"/>
      <c r="GK128" s="56"/>
      <c r="GL128" s="56"/>
      <c r="GM128" s="56"/>
      <c r="GN128" s="56"/>
      <c r="GO128" s="56"/>
      <c r="GP128" s="56"/>
      <c r="GQ128" s="56"/>
      <c r="GR128" s="56"/>
      <c r="GS128" s="56"/>
      <c r="GT128" s="56"/>
      <c r="GU128" s="56"/>
      <c r="GV128" s="56"/>
      <c r="GW128" s="56"/>
      <c r="GX128" s="56"/>
      <c r="GY128" s="56"/>
      <c r="GZ128" s="56"/>
      <c r="HA128" s="56"/>
      <c r="HB128" s="56"/>
      <c r="HC128" s="56"/>
      <c r="HD128" s="56"/>
      <c r="HE128" s="56"/>
      <c r="HF128" s="56"/>
      <c r="HG128" s="56"/>
      <c r="HH128" s="56"/>
      <c r="HI128" s="56"/>
      <c r="HJ128" s="56"/>
      <c r="HK128" s="56"/>
      <c r="HL128" s="56"/>
      <c r="HM128" s="56"/>
      <c r="HN128" s="56"/>
      <c r="HO128" s="56"/>
      <c r="HP128" s="56"/>
      <c r="HQ128" s="56"/>
      <c r="HR128" s="56"/>
      <c r="HS128" s="56"/>
      <c r="HT128" s="56"/>
      <c r="HU128" s="56"/>
      <c r="HV128" s="56"/>
      <c r="HW128" s="56"/>
      <c r="HX128" s="56"/>
      <c r="HY128" s="56"/>
      <c r="HZ128" s="56"/>
      <c r="IA128" s="56"/>
      <c r="IB128" s="56"/>
      <c r="IC128" s="56"/>
      <c r="ID128" s="56"/>
      <c r="IE128" s="56"/>
      <c r="IF128" s="56"/>
      <c r="IG128" s="56"/>
      <c r="IH128" s="56"/>
      <c r="II128" s="56"/>
      <c r="IJ128" s="56"/>
    </row>
    <row r="129" spans="1:244" s="14" customFormat="1" ht="16.5" customHeight="1" x14ac:dyDescent="0.2">
      <c r="A129" s="126"/>
      <c r="B129" s="57" t="s">
        <v>15</v>
      </c>
      <c r="C129" s="24"/>
      <c r="D129" s="24"/>
      <c r="E129" s="56"/>
      <c r="F129" s="56"/>
      <c r="G129" s="56"/>
      <c r="H129" s="56"/>
      <c r="I129" s="56"/>
      <c r="J129" s="24"/>
      <c r="K129" s="24"/>
      <c r="L129" s="56"/>
      <c r="M129" s="56"/>
      <c r="N129" s="56"/>
      <c r="O129" s="56"/>
      <c r="P129" s="56"/>
      <c r="Q129" s="12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  <c r="BG129" s="56"/>
      <c r="BH129" s="56"/>
      <c r="BI129" s="56"/>
      <c r="BJ129" s="56"/>
      <c r="BK129" s="56"/>
      <c r="BL129" s="56"/>
      <c r="BM129" s="56"/>
      <c r="BN129" s="56"/>
      <c r="BO129" s="56"/>
      <c r="BP129" s="56"/>
      <c r="BQ129" s="56"/>
      <c r="BR129" s="56"/>
      <c r="BS129" s="56"/>
      <c r="BT129" s="56"/>
      <c r="BU129" s="56"/>
      <c r="BV129" s="56"/>
      <c r="BW129" s="56"/>
      <c r="BX129" s="56"/>
      <c r="BY129" s="56"/>
      <c r="BZ129" s="56"/>
      <c r="CA129" s="56"/>
      <c r="CB129" s="56"/>
      <c r="CC129" s="56"/>
      <c r="CD129" s="56"/>
      <c r="CE129" s="56"/>
      <c r="CF129" s="56"/>
      <c r="CG129" s="56"/>
      <c r="CH129" s="56"/>
      <c r="CI129" s="56"/>
      <c r="CJ129" s="56"/>
      <c r="CK129" s="56"/>
      <c r="CL129" s="56"/>
      <c r="CM129" s="56"/>
      <c r="CN129" s="56"/>
      <c r="CO129" s="56"/>
      <c r="CP129" s="56"/>
      <c r="CQ129" s="56"/>
      <c r="CR129" s="56"/>
      <c r="CS129" s="56"/>
      <c r="CT129" s="56"/>
      <c r="CU129" s="56"/>
      <c r="CV129" s="56"/>
      <c r="CW129" s="56"/>
      <c r="CX129" s="56"/>
      <c r="CY129" s="56"/>
      <c r="CZ129" s="56"/>
      <c r="DA129" s="56"/>
      <c r="DB129" s="56"/>
      <c r="DC129" s="56"/>
      <c r="DD129" s="56"/>
      <c r="DE129" s="56"/>
      <c r="DF129" s="56"/>
      <c r="DG129" s="56"/>
      <c r="DH129" s="56"/>
      <c r="DI129" s="56"/>
      <c r="DJ129" s="56"/>
      <c r="DK129" s="56"/>
      <c r="DL129" s="56"/>
      <c r="DM129" s="56"/>
      <c r="DN129" s="56"/>
      <c r="DO129" s="56"/>
      <c r="DP129" s="56"/>
      <c r="DQ129" s="56"/>
      <c r="DR129" s="56"/>
      <c r="DS129" s="56"/>
      <c r="DT129" s="56"/>
      <c r="DU129" s="56"/>
      <c r="DV129" s="56"/>
      <c r="DW129" s="56"/>
      <c r="DX129" s="56"/>
      <c r="DY129" s="56"/>
      <c r="DZ129" s="56"/>
      <c r="EA129" s="56"/>
      <c r="EB129" s="56"/>
      <c r="EC129" s="56"/>
      <c r="ED129" s="56"/>
      <c r="EE129" s="56"/>
      <c r="EF129" s="56"/>
      <c r="EG129" s="56"/>
      <c r="EH129" s="56"/>
      <c r="EI129" s="56"/>
      <c r="EJ129" s="56"/>
      <c r="EK129" s="56"/>
      <c r="EL129" s="56"/>
      <c r="EM129" s="56"/>
      <c r="EN129" s="56"/>
      <c r="EO129" s="56"/>
      <c r="EP129" s="56"/>
      <c r="EQ129" s="56"/>
      <c r="ER129" s="56"/>
      <c r="ES129" s="56"/>
      <c r="ET129" s="56"/>
      <c r="EU129" s="56"/>
      <c r="EV129" s="56"/>
      <c r="EW129" s="56"/>
      <c r="EX129" s="56"/>
      <c r="EY129" s="56"/>
      <c r="EZ129" s="56"/>
      <c r="FA129" s="56"/>
      <c r="FB129" s="56"/>
      <c r="FC129" s="56"/>
      <c r="FD129" s="56"/>
      <c r="FE129" s="56"/>
      <c r="FF129" s="56"/>
      <c r="FG129" s="56"/>
      <c r="FH129" s="56"/>
      <c r="FI129" s="56"/>
      <c r="FJ129" s="56"/>
      <c r="FK129" s="56"/>
      <c r="FL129" s="56"/>
      <c r="FM129" s="56"/>
      <c r="FN129" s="56"/>
      <c r="FO129" s="56"/>
      <c r="FP129" s="56"/>
      <c r="FQ129" s="56"/>
      <c r="FR129" s="56"/>
      <c r="FS129" s="56"/>
      <c r="FT129" s="56"/>
      <c r="FU129" s="56"/>
      <c r="FV129" s="56"/>
      <c r="FW129" s="56"/>
      <c r="FX129" s="56"/>
      <c r="FY129" s="56"/>
      <c r="FZ129" s="56"/>
      <c r="GA129" s="56"/>
      <c r="GB129" s="56"/>
      <c r="GC129" s="56"/>
      <c r="GD129" s="56"/>
      <c r="GE129" s="56"/>
      <c r="GF129" s="56"/>
      <c r="GG129" s="56"/>
      <c r="GH129" s="56"/>
      <c r="GI129" s="56"/>
      <c r="GJ129" s="56"/>
      <c r="GK129" s="56"/>
      <c r="GL129" s="56"/>
      <c r="GM129" s="56"/>
      <c r="GN129" s="56"/>
      <c r="GO129" s="56"/>
      <c r="GP129" s="56"/>
      <c r="GQ129" s="56"/>
      <c r="GR129" s="56"/>
      <c r="GS129" s="56"/>
      <c r="GT129" s="56"/>
      <c r="GU129" s="56"/>
      <c r="GV129" s="56"/>
      <c r="GW129" s="56"/>
      <c r="GX129" s="56"/>
      <c r="GY129" s="56"/>
      <c r="GZ129" s="56"/>
      <c r="HA129" s="56"/>
      <c r="HB129" s="56"/>
      <c r="HC129" s="56"/>
      <c r="HD129" s="56"/>
      <c r="HE129" s="56"/>
      <c r="HF129" s="56"/>
      <c r="HG129" s="56"/>
      <c r="HH129" s="56"/>
      <c r="HI129" s="56"/>
      <c r="HJ129" s="56"/>
      <c r="HK129" s="56"/>
      <c r="HL129" s="56"/>
      <c r="HM129" s="56"/>
      <c r="HN129" s="56"/>
      <c r="HO129" s="56"/>
      <c r="HP129" s="56"/>
      <c r="HQ129" s="56"/>
      <c r="HR129" s="56"/>
      <c r="HS129" s="56"/>
      <c r="HT129" s="56"/>
      <c r="HU129" s="56"/>
      <c r="HV129" s="56"/>
      <c r="HW129" s="56"/>
      <c r="HX129" s="56"/>
      <c r="HY129" s="56"/>
      <c r="HZ129" s="56"/>
      <c r="IA129" s="56"/>
      <c r="IB129" s="56"/>
      <c r="IC129" s="56"/>
      <c r="ID129" s="56"/>
      <c r="IE129" s="56"/>
      <c r="IF129" s="56"/>
      <c r="IG129" s="56"/>
      <c r="IH129" s="56"/>
      <c r="II129" s="56"/>
      <c r="IJ129" s="56"/>
    </row>
    <row r="130" spans="1:244" s="14" customFormat="1" ht="16.5" customHeight="1" x14ac:dyDescent="0.2">
      <c r="A130" s="126"/>
      <c r="B130" s="43" t="s">
        <v>16</v>
      </c>
      <c r="C130" s="24"/>
      <c r="D130" s="24"/>
      <c r="E130" s="56"/>
      <c r="F130" s="56"/>
      <c r="G130" s="56"/>
      <c r="H130" s="56"/>
      <c r="I130" s="56"/>
      <c r="J130" s="24"/>
      <c r="K130" s="24"/>
      <c r="L130" s="56"/>
      <c r="M130" s="56"/>
      <c r="N130" s="56"/>
      <c r="O130" s="56"/>
      <c r="P130" s="56"/>
      <c r="Q130" s="12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  <c r="BE130" s="56"/>
      <c r="BF130" s="56"/>
      <c r="BG130" s="56"/>
      <c r="BH130" s="56"/>
      <c r="BI130" s="56"/>
      <c r="BJ130" s="56"/>
      <c r="BK130" s="56"/>
      <c r="BL130" s="56"/>
      <c r="BM130" s="56"/>
      <c r="BN130" s="56"/>
      <c r="BO130" s="56"/>
      <c r="BP130" s="56"/>
      <c r="BQ130" s="56"/>
      <c r="BR130" s="56"/>
      <c r="BS130" s="56"/>
      <c r="BT130" s="56"/>
      <c r="BU130" s="56"/>
      <c r="BV130" s="56"/>
      <c r="BW130" s="56"/>
      <c r="BX130" s="56"/>
      <c r="BY130" s="56"/>
      <c r="BZ130" s="56"/>
      <c r="CA130" s="56"/>
      <c r="CB130" s="56"/>
      <c r="CC130" s="56"/>
      <c r="CD130" s="56"/>
      <c r="CE130" s="56"/>
      <c r="CF130" s="56"/>
      <c r="CG130" s="56"/>
      <c r="CH130" s="56"/>
      <c r="CI130" s="56"/>
      <c r="CJ130" s="56"/>
      <c r="CK130" s="56"/>
      <c r="CL130" s="56"/>
      <c r="CM130" s="56"/>
      <c r="CN130" s="56"/>
      <c r="CO130" s="56"/>
      <c r="CP130" s="56"/>
      <c r="CQ130" s="56"/>
      <c r="CR130" s="56"/>
      <c r="CS130" s="56"/>
      <c r="CT130" s="56"/>
      <c r="CU130" s="56"/>
      <c r="CV130" s="56"/>
      <c r="CW130" s="56"/>
      <c r="CX130" s="56"/>
      <c r="CY130" s="56"/>
      <c r="CZ130" s="56"/>
      <c r="DA130" s="56"/>
      <c r="DB130" s="56"/>
      <c r="DC130" s="56"/>
      <c r="DD130" s="56"/>
      <c r="DE130" s="56"/>
      <c r="DF130" s="56"/>
      <c r="DG130" s="56"/>
      <c r="DH130" s="56"/>
      <c r="DI130" s="56"/>
      <c r="DJ130" s="56"/>
      <c r="DK130" s="56"/>
      <c r="DL130" s="56"/>
      <c r="DM130" s="56"/>
      <c r="DN130" s="56"/>
      <c r="DO130" s="56"/>
      <c r="DP130" s="56"/>
      <c r="DQ130" s="56"/>
      <c r="DR130" s="56"/>
      <c r="DS130" s="56"/>
      <c r="DT130" s="56"/>
      <c r="DU130" s="56"/>
      <c r="DV130" s="56"/>
      <c r="DW130" s="56"/>
      <c r="DX130" s="56"/>
      <c r="DY130" s="56"/>
      <c r="DZ130" s="56"/>
      <c r="EA130" s="56"/>
      <c r="EB130" s="56"/>
      <c r="EC130" s="56"/>
      <c r="ED130" s="56"/>
      <c r="EE130" s="56"/>
      <c r="EF130" s="56"/>
      <c r="EG130" s="56"/>
      <c r="EH130" s="56"/>
      <c r="EI130" s="56"/>
      <c r="EJ130" s="56"/>
      <c r="EK130" s="56"/>
      <c r="EL130" s="56"/>
      <c r="EM130" s="56"/>
      <c r="EN130" s="56"/>
      <c r="EO130" s="56"/>
      <c r="EP130" s="56"/>
      <c r="EQ130" s="56"/>
      <c r="ER130" s="56"/>
      <c r="ES130" s="56"/>
      <c r="ET130" s="56"/>
      <c r="EU130" s="56"/>
      <c r="EV130" s="56"/>
      <c r="EW130" s="56"/>
      <c r="EX130" s="56"/>
      <c r="EY130" s="56"/>
      <c r="EZ130" s="56"/>
      <c r="FA130" s="56"/>
      <c r="FB130" s="56"/>
      <c r="FC130" s="56"/>
      <c r="FD130" s="56"/>
      <c r="FE130" s="56"/>
      <c r="FF130" s="56"/>
      <c r="FG130" s="56"/>
      <c r="FH130" s="56"/>
      <c r="FI130" s="56"/>
      <c r="FJ130" s="56"/>
      <c r="FK130" s="56"/>
      <c r="FL130" s="56"/>
      <c r="FM130" s="56"/>
      <c r="FN130" s="56"/>
      <c r="FO130" s="56"/>
      <c r="FP130" s="56"/>
      <c r="FQ130" s="56"/>
      <c r="FR130" s="56"/>
      <c r="FS130" s="56"/>
      <c r="FT130" s="56"/>
      <c r="FU130" s="56"/>
      <c r="FV130" s="56"/>
      <c r="FW130" s="56"/>
      <c r="FX130" s="56"/>
      <c r="FY130" s="56"/>
      <c r="FZ130" s="56"/>
      <c r="GA130" s="56"/>
      <c r="GB130" s="56"/>
      <c r="GC130" s="56"/>
      <c r="GD130" s="56"/>
      <c r="GE130" s="56"/>
      <c r="GF130" s="56"/>
      <c r="GG130" s="56"/>
      <c r="GH130" s="56"/>
      <c r="GI130" s="56"/>
      <c r="GJ130" s="56"/>
      <c r="GK130" s="56"/>
      <c r="GL130" s="56"/>
      <c r="GM130" s="56"/>
      <c r="GN130" s="56"/>
      <c r="GO130" s="56"/>
      <c r="GP130" s="56"/>
      <c r="GQ130" s="56"/>
      <c r="GR130" s="56"/>
      <c r="GS130" s="56"/>
      <c r="GT130" s="56"/>
      <c r="GU130" s="56"/>
      <c r="GV130" s="56"/>
      <c r="GW130" s="56"/>
      <c r="GX130" s="56"/>
      <c r="GY130" s="56"/>
      <c r="GZ130" s="56"/>
      <c r="HA130" s="56"/>
      <c r="HB130" s="56"/>
      <c r="HC130" s="56"/>
      <c r="HD130" s="56"/>
      <c r="HE130" s="56"/>
      <c r="HF130" s="56"/>
      <c r="HG130" s="56"/>
      <c r="HH130" s="56"/>
      <c r="HI130" s="56"/>
      <c r="HJ130" s="56"/>
      <c r="HK130" s="56"/>
      <c r="HL130" s="56"/>
      <c r="HM130" s="56"/>
      <c r="HN130" s="56"/>
      <c r="HO130" s="56"/>
      <c r="HP130" s="56"/>
      <c r="HQ130" s="56"/>
      <c r="HR130" s="56"/>
      <c r="HS130" s="56"/>
      <c r="HT130" s="56"/>
      <c r="HU130" s="56"/>
      <c r="HV130" s="56"/>
      <c r="HW130" s="56"/>
      <c r="HX130" s="56"/>
      <c r="HY130" s="56"/>
      <c r="HZ130" s="56"/>
      <c r="IA130" s="56"/>
      <c r="IB130" s="56"/>
      <c r="IC130" s="56"/>
      <c r="ID130" s="56"/>
      <c r="IE130" s="56"/>
      <c r="IF130" s="56"/>
      <c r="IG130" s="56"/>
      <c r="IH130" s="56"/>
      <c r="II130" s="56"/>
      <c r="IJ130" s="56"/>
    </row>
    <row r="131" spans="1:244" s="14" customFormat="1" ht="16.5" customHeight="1" x14ac:dyDescent="0.2">
      <c r="A131" s="126"/>
      <c r="B131" s="43" t="s">
        <v>17</v>
      </c>
      <c r="C131" s="24"/>
      <c r="D131" s="24"/>
      <c r="E131" s="56"/>
      <c r="F131" s="56"/>
      <c r="G131" s="56"/>
      <c r="H131" s="56"/>
      <c r="I131" s="56"/>
      <c r="J131" s="24"/>
      <c r="K131" s="24"/>
      <c r="L131" s="56"/>
      <c r="M131" s="56"/>
      <c r="N131" s="56"/>
      <c r="O131" s="56"/>
      <c r="P131" s="56"/>
      <c r="Q131" s="12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  <c r="BE131" s="56"/>
      <c r="BF131" s="56"/>
      <c r="BG131" s="56"/>
      <c r="BH131" s="56"/>
      <c r="BI131" s="56"/>
      <c r="BJ131" s="56"/>
      <c r="BK131" s="56"/>
      <c r="BL131" s="56"/>
      <c r="BM131" s="56"/>
      <c r="BN131" s="56"/>
      <c r="BO131" s="56"/>
      <c r="BP131" s="56"/>
      <c r="BQ131" s="56"/>
      <c r="BR131" s="56"/>
      <c r="BS131" s="56"/>
      <c r="BT131" s="56"/>
      <c r="BU131" s="56"/>
      <c r="BV131" s="56"/>
      <c r="BW131" s="56"/>
      <c r="BX131" s="56"/>
      <c r="BY131" s="56"/>
      <c r="BZ131" s="56"/>
      <c r="CA131" s="56"/>
      <c r="CB131" s="56"/>
      <c r="CC131" s="56"/>
      <c r="CD131" s="56"/>
      <c r="CE131" s="56"/>
      <c r="CF131" s="56"/>
      <c r="CG131" s="56"/>
      <c r="CH131" s="56"/>
      <c r="CI131" s="56"/>
      <c r="CJ131" s="56"/>
      <c r="CK131" s="56"/>
      <c r="CL131" s="56"/>
      <c r="CM131" s="56"/>
      <c r="CN131" s="56"/>
      <c r="CO131" s="56"/>
      <c r="CP131" s="56"/>
      <c r="CQ131" s="56"/>
      <c r="CR131" s="56"/>
      <c r="CS131" s="56"/>
      <c r="CT131" s="56"/>
      <c r="CU131" s="56"/>
      <c r="CV131" s="56"/>
      <c r="CW131" s="56"/>
      <c r="CX131" s="56"/>
      <c r="CY131" s="56"/>
      <c r="CZ131" s="56"/>
      <c r="DA131" s="56"/>
      <c r="DB131" s="56"/>
      <c r="DC131" s="56"/>
      <c r="DD131" s="56"/>
      <c r="DE131" s="56"/>
      <c r="DF131" s="56"/>
      <c r="DG131" s="56"/>
      <c r="DH131" s="56"/>
      <c r="DI131" s="56"/>
      <c r="DJ131" s="56"/>
      <c r="DK131" s="56"/>
      <c r="DL131" s="56"/>
      <c r="DM131" s="56"/>
      <c r="DN131" s="56"/>
      <c r="DO131" s="56"/>
      <c r="DP131" s="56"/>
      <c r="DQ131" s="56"/>
      <c r="DR131" s="56"/>
      <c r="DS131" s="56"/>
      <c r="DT131" s="56"/>
      <c r="DU131" s="56"/>
      <c r="DV131" s="56"/>
      <c r="DW131" s="56"/>
      <c r="DX131" s="56"/>
      <c r="DY131" s="56"/>
      <c r="DZ131" s="56"/>
      <c r="EA131" s="56"/>
      <c r="EB131" s="56"/>
      <c r="EC131" s="56"/>
      <c r="ED131" s="56"/>
      <c r="EE131" s="56"/>
      <c r="EF131" s="56"/>
      <c r="EG131" s="56"/>
      <c r="EH131" s="56"/>
      <c r="EI131" s="56"/>
      <c r="EJ131" s="56"/>
      <c r="EK131" s="56"/>
      <c r="EL131" s="56"/>
      <c r="EM131" s="56"/>
      <c r="EN131" s="56"/>
      <c r="EO131" s="56"/>
      <c r="EP131" s="56"/>
      <c r="EQ131" s="56"/>
      <c r="ER131" s="56"/>
      <c r="ES131" s="56"/>
      <c r="ET131" s="56"/>
      <c r="EU131" s="56"/>
      <c r="EV131" s="56"/>
      <c r="EW131" s="56"/>
      <c r="EX131" s="56"/>
      <c r="EY131" s="56"/>
      <c r="EZ131" s="56"/>
      <c r="FA131" s="56"/>
      <c r="FB131" s="56"/>
      <c r="FC131" s="56"/>
      <c r="FD131" s="56"/>
      <c r="FE131" s="56"/>
      <c r="FF131" s="56"/>
      <c r="FG131" s="56"/>
      <c r="FH131" s="56"/>
      <c r="FI131" s="56"/>
      <c r="FJ131" s="56"/>
      <c r="FK131" s="56"/>
      <c r="FL131" s="56"/>
      <c r="FM131" s="56"/>
      <c r="FN131" s="56"/>
      <c r="FO131" s="56"/>
      <c r="FP131" s="56"/>
      <c r="FQ131" s="56"/>
      <c r="FR131" s="56"/>
      <c r="FS131" s="56"/>
      <c r="FT131" s="56"/>
      <c r="FU131" s="56"/>
      <c r="FV131" s="56"/>
      <c r="FW131" s="56"/>
      <c r="FX131" s="56"/>
      <c r="FY131" s="56"/>
      <c r="FZ131" s="56"/>
      <c r="GA131" s="56"/>
      <c r="GB131" s="56"/>
      <c r="GC131" s="56"/>
      <c r="GD131" s="56"/>
      <c r="GE131" s="56"/>
      <c r="GF131" s="56"/>
      <c r="GG131" s="56"/>
      <c r="GH131" s="56"/>
      <c r="GI131" s="56"/>
      <c r="GJ131" s="56"/>
      <c r="GK131" s="56"/>
      <c r="GL131" s="56"/>
      <c r="GM131" s="56"/>
      <c r="GN131" s="56"/>
      <c r="GO131" s="56"/>
      <c r="GP131" s="56"/>
      <c r="GQ131" s="56"/>
      <c r="GR131" s="56"/>
      <c r="GS131" s="56"/>
      <c r="GT131" s="56"/>
      <c r="GU131" s="56"/>
      <c r="GV131" s="56"/>
      <c r="GW131" s="56"/>
      <c r="GX131" s="56"/>
      <c r="GY131" s="56"/>
      <c r="GZ131" s="56"/>
      <c r="HA131" s="56"/>
      <c r="HB131" s="56"/>
      <c r="HC131" s="56"/>
      <c r="HD131" s="56"/>
      <c r="HE131" s="56"/>
      <c r="HF131" s="56"/>
      <c r="HG131" s="56"/>
      <c r="HH131" s="56"/>
      <c r="HI131" s="56"/>
      <c r="HJ131" s="56"/>
      <c r="HK131" s="56"/>
      <c r="HL131" s="56"/>
      <c r="HM131" s="56"/>
      <c r="HN131" s="56"/>
      <c r="HO131" s="56"/>
      <c r="HP131" s="56"/>
      <c r="HQ131" s="56"/>
      <c r="HR131" s="56"/>
      <c r="HS131" s="56"/>
      <c r="HT131" s="56"/>
      <c r="HU131" s="56"/>
      <c r="HV131" s="56"/>
      <c r="HW131" s="56"/>
      <c r="HX131" s="56"/>
      <c r="HY131" s="56"/>
      <c r="HZ131" s="56"/>
      <c r="IA131" s="56"/>
      <c r="IB131" s="56"/>
      <c r="IC131" s="56"/>
      <c r="ID131" s="56"/>
      <c r="IE131" s="56"/>
      <c r="IF131" s="56"/>
      <c r="IG131" s="56"/>
      <c r="IH131" s="56"/>
      <c r="II131" s="56"/>
      <c r="IJ131" s="56"/>
    </row>
    <row r="132" spans="1:244" s="14" customFormat="1" ht="24" customHeight="1" x14ac:dyDescent="0.2">
      <c r="A132" s="126"/>
      <c r="B132" s="54" t="s">
        <v>18</v>
      </c>
      <c r="C132" s="24"/>
      <c r="D132" s="24"/>
      <c r="E132" s="56"/>
      <c r="F132" s="56"/>
      <c r="G132" s="56"/>
      <c r="H132" s="56"/>
      <c r="I132" s="56"/>
      <c r="J132" s="24"/>
      <c r="K132" s="24"/>
      <c r="L132" s="56"/>
      <c r="M132" s="56"/>
      <c r="N132" s="56"/>
      <c r="O132" s="56"/>
      <c r="P132" s="56"/>
      <c r="Q132" s="12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  <c r="BE132" s="56"/>
      <c r="BF132" s="56"/>
      <c r="BG132" s="56"/>
      <c r="BH132" s="56"/>
      <c r="BI132" s="56"/>
      <c r="BJ132" s="56"/>
      <c r="BK132" s="56"/>
      <c r="BL132" s="56"/>
      <c r="BM132" s="56"/>
      <c r="BN132" s="56"/>
      <c r="BO132" s="56"/>
      <c r="BP132" s="56"/>
      <c r="BQ132" s="56"/>
      <c r="BR132" s="56"/>
      <c r="BS132" s="56"/>
      <c r="BT132" s="56"/>
      <c r="BU132" s="56"/>
      <c r="BV132" s="56"/>
      <c r="BW132" s="56"/>
      <c r="BX132" s="56"/>
      <c r="BY132" s="56"/>
      <c r="BZ132" s="56"/>
      <c r="CA132" s="56"/>
      <c r="CB132" s="56"/>
      <c r="CC132" s="56"/>
      <c r="CD132" s="56"/>
      <c r="CE132" s="56"/>
      <c r="CF132" s="56"/>
      <c r="CG132" s="56"/>
      <c r="CH132" s="56"/>
      <c r="CI132" s="56"/>
      <c r="CJ132" s="56"/>
      <c r="CK132" s="56"/>
      <c r="CL132" s="56"/>
      <c r="CM132" s="56"/>
      <c r="CN132" s="56"/>
      <c r="CO132" s="56"/>
      <c r="CP132" s="56"/>
      <c r="CQ132" s="56"/>
      <c r="CR132" s="56"/>
      <c r="CS132" s="56"/>
      <c r="CT132" s="56"/>
      <c r="CU132" s="56"/>
      <c r="CV132" s="56"/>
      <c r="CW132" s="56"/>
      <c r="CX132" s="56"/>
      <c r="CY132" s="56"/>
      <c r="CZ132" s="56"/>
      <c r="DA132" s="56"/>
      <c r="DB132" s="56"/>
      <c r="DC132" s="56"/>
      <c r="DD132" s="56"/>
      <c r="DE132" s="56"/>
      <c r="DF132" s="56"/>
      <c r="DG132" s="56"/>
      <c r="DH132" s="56"/>
      <c r="DI132" s="56"/>
      <c r="DJ132" s="56"/>
      <c r="DK132" s="56"/>
      <c r="DL132" s="56"/>
      <c r="DM132" s="56"/>
      <c r="DN132" s="56"/>
      <c r="DO132" s="56"/>
      <c r="DP132" s="56"/>
      <c r="DQ132" s="56"/>
      <c r="DR132" s="56"/>
      <c r="DS132" s="56"/>
      <c r="DT132" s="56"/>
      <c r="DU132" s="56"/>
      <c r="DV132" s="56"/>
      <c r="DW132" s="56"/>
      <c r="DX132" s="56"/>
      <c r="DY132" s="56"/>
      <c r="DZ132" s="56"/>
      <c r="EA132" s="56"/>
      <c r="EB132" s="56"/>
      <c r="EC132" s="56"/>
      <c r="ED132" s="56"/>
      <c r="EE132" s="56"/>
      <c r="EF132" s="56"/>
      <c r="EG132" s="56"/>
      <c r="EH132" s="56"/>
      <c r="EI132" s="56"/>
      <c r="EJ132" s="56"/>
      <c r="EK132" s="56"/>
      <c r="EL132" s="56"/>
      <c r="EM132" s="56"/>
      <c r="EN132" s="56"/>
      <c r="EO132" s="56"/>
      <c r="EP132" s="56"/>
      <c r="EQ132" s="56"/>
      <c r="ER132" s="56"/>
      <c r="ES132" s="56"/>
      <c r="ET132" s="56"/>
      <c r="EU132" s="56"/>
      <c r="EV132" s="56"/>
      <c r="EW132" s="56"/>
      <c r="EX132" s="56"/>
      <c r="EY132" s="56"/>
      <c r="EZ132" s="56"/>
      <c r="FA132" s="56"/>
      <c r="FB132" s="56"/>
      <c r="FC132" s="56"/>
      <c r="FD132" s="56"/>
      <c r="FE132" s="56"/>
      <c r="FF132" s="56"/>
      <c r="FG132" s="56"/>
      <c r="FH132" s="56"/>
      <c r="FI132" s="56"/>
      <c r="FJ132" s="56"/>
      <c r="FK132" s="56"/>
      <c r="FL132" s="56"/>
      <c r="FM132" s="56"/>
      <c r="FN132" s="56"/>
      <c r="FO132" s="56"/>
      <c r="FP132" s="56"/>
      <c r="FQ132" s="56"/>
      <c r="FR132" s="56"/>
      <c r="FS132" s="56"/>
      <c r="FT132" s="56"/>
      <c r="FU132" s="56"/>
      <c r="FV132" s="56"/>
      <c r="FW132" s="56"/>
      <c r="FX132" s="56"/>
      <c r="FY132" s="56"/>
      <c r="FZ132" s="56"/>
      <c r="GA132" s="56"/>
      <c r="GB132" s="56"/>
      <c r="GC132" s="56"/>
      <c r="GD132" s="56"/>
      <c r="GE132" s="56"/>
      <c r="GF132" s="56"/>
      <c r="GG132" s="56"/>
      <c r="GH132" s="56"/>
      <c r="GI132" s="56"/>
      <c r="GJ132" s="56"/>
      <c r="GK132" s="56"/>
      <c r="GL132" s="56"/>
      <c r="GM132" s="56"/>
      <c r="GN132" s="56"/>
      <c r="GO132" s="56"/>
      <c r="GP132" s="56"/>
      <c r="GQ132" s="56"/>
      <c r="GR132" s="56"/>
      <c r="GS132" s="56"/>
      <c r="GT132" s="56"/>
      <c r="GU132" s="56"/>
      <c r="GV132" s="56"/>
      <c r="GW132" s="56"/>
      <c r="GX132" s="56"/>
      <c r="GY132" s="56"/>
      <c r="GZ132" s="56"/>
      <c r="HA132" s="56"/>
      <c r="HB132" s="56"/>
      <c r="HC132" s="56"/>
      <c r="HD132" s="56"/>
      <c r="HE132" s="56"/>
      <c r="HF132" s="56"/>
      <c r="HG132" s="56"/>
      <c r="HH132" s="56"/>
      <c r="HI132" s="56"/>
      <c r="HJ132" s="56"/>
      <c r="HK132" s="56"/>
      <c r="HL132" s="56"/>
      <c r="HM132" s="56"/>
      <c r="HN132" s="56"/>
      <c r="HO132" s="56"/>
      <c r="HP132" s="56"/>
      <c r="HQ132" s="56"/>
      <c r="HR132" s="56"/>
      <c r="HS132" s="56"/>
      <c r="HT132" s="56"/>
      <c r="HU132" s="56"/>
      <c r="HV132" s="56"/>
      <c r="HW132" s="56"/>
      <c r="HX132" s="56"/>
      <c r="HY132" s="56"/>
      <c r="HZ132" s="56"/>
      <c r="IA132" s="56"/>
      <c r="IB132" s="56"/>
      <c r="IC132" s="56"/>
      <c r="ID132" s="56"/>
      <c r="IE132" s="56"/>
      <c r="IF132" s="56"/>
      <c r="IG132" s="56"/>
      <c r="IH132" s="56"/>
      <c r="II132" s="56"/>
      <c r="IJ132" s="56"/>
    </row>
    <row r="133" spans="1:244" s="21" customFormat="1" ht="6" customHeight="1" x14ac:dyDescent="0.2">
      <c r="A133" s="121"/>
      <c r="B133" s="9"/>
      <c r="C133" s="10"/>
      <c r="D133" s="10"/>
      <c r="E133" s="10"/>
      <c r="F133" s="1"/>
      <c r="G133" s="1"/>
      <c r="H133" s="1"/>
      <c r="I133" s="1"/>
      <c r="J133" s="1"/>
      <c r="K133" s="1"/>
      <c r="L133" s="10"/>
      <c r="M133" s="10"/>
      <c r="N133" s="1"/>
      <c r="O133" s="1"/>
      <c r="P133" s="1"/>
      <c r="Q133" s="108"/>
      <c r="R133" s="20"/>
      <c r="S133" s="20"/>
      <c r="T133" s="20"/>
      <c r="U133" s="20"/>
      <c r="V133" s="20"/>
      <c r="W133" s="20"/>
      <c r="X133" s="20"/>
    </row>
    <row r="134" spans="1:244" s="21" customFormat="1" ht="6" customHeight="1" x14ac:dyDescent="0.2">
      <c r="A134" s="121"/>
      <c r="B134" s="9"/>
      <c r="C134" s="10"/>
      <c r="D134" s="10"/>
      <c r="E134" s="10"/>
      <c r="F134" s="1"/>
      <c r="G134" s="1"/>
      <c r="H134" s="1"/>
      <c r="I134" s="1"/>
      <c r="J134" s="1"/>
      <c r="K134" s="1"/>
      <c r="L134" s="10"/>
      <c r="M134" s="10"/>
      <c r="N134" s="1"/>
      <c r="O134" s="1"/>
      <c r="P134" s="1"/>
      <c r="Q134" s="108"/>
      <c r="R134" s="20"/>
      <c r="S134" s="20"/>
      <c r="T134" s="20"/>
      <c r="U134" s="20"/>
      <c r="V134" s="20"/>
      <c r="W134" s="20"/>
      <c r="X134" s="20"/>
    </row>
    <row r="135" spans="1:244" s="104" customFormat="1" ht="15.75" customHeight="1" x14ac:dyDescent="0.2">
      <c r="A135" s="120"/>
      <c r="B135" s="177" t="s">
        <v>0</v>
      </c>
      <c r="C135" s="178"/>
      <c r="D135" s="94" t="s">
        <v>5</v>
      </c>
      <c r="E135" s="197" t="s">
        <v>6</v>
      </c>
      <c r="F135" s="198"/>
      <c r="G135" s="198"/>
      <c r="H135" s="198"/>
      <c r="I135" s="198"/>
      <c r="J135" s="198"/>
      <c r="K135" s="198"/>
      <c r="L135" s="198"/>
      <c r="M135" s="199"/>
      <c r="N135" s="95" t="s">
        <v>2</v>
      </c>
      <c r="O135" s="94" t="s">
        <v>3</v>
      </c>
      <c r="P135" s="94" t="s">
        <v>1</v>
      </c>
      <c r="Q135" s="112"/>
    </row>
    <row r="136" spans="1:244" ht="17.25" customHeight="1" x14ac:dyDescent="0.2">
      <c r="A136" s="111"/>
      <c r="B136" s="188">
        <v>1</v>
      </c>
      <c r="C136" s="189"/>
      <c r="D136" s="60">
        <v>1</v>
      </c>
      <c r="E136" s="190" t="s">
        <v>19</v>
      </c>
      <c r="F136" s="191"/>
      <c r="G136" s="191"/>
      <c r="H136" s="191"/>
      <c r="I136" s="191"/>
      <c r="J136" s="191"/>
      <c r="K136" s="191"/>
      <c r="L136" s="191"/>
      <c r="M136" s="192"/>
      <c r="N136" s="74">
        <v>500</v>
      </c>
      <c r="O136" s="102">
        <f>(N136*D136)</f>
        <v>500</v>
      </c>
      <c r="P136" s="30"/>
      <c r="Q136" s="105"/>
      <c r="R136" s="18"/>
      <c r="S136" s="18"/>
      <c r="T136" s="18"/>
      <c r="U136" s="18"/>
      <c r="V136" s="18"/>
      <c r="W136" s="18"/>
      <c r="IG136" s="25" t="e">
        <f>#REF!</f>
        <v>#REF!</v>
      </c>
      <c r="IH136" s="26" t="e">
        <f>IF(IG136&lt;&gt;0,IG136,"")</f>
        <v>#REF!</v>
      </c>
    </row>
    <row r="137" spans="1:244" ht="17.25" customHeight="1" x14ac:dyDescent="0.2">
      <c r="A137" s="111"/>
      <c r="B137" s="188">
        <v>2</v>
      </c>
      <c r="C137" s="189"/>
      <c r="D137" s="60">
        <v>2</v>
      </c>
      <c r="E137" s="190" t="s">
        <v>20</v>
      </c>
      <c r="F137" s="191"/>
      <c r="G137" s="191"/>
      <c r="H137" s="191"/>
      <c r="I137" s="191"/>
      <c r="J137" s="191"/>
      <c r="K137" s="191"/>
      <c r="L137" s="191"/>
      <c r="M137" s="192"/>
      <c r="N137" s="74">
        <v>200</v>
      </c>
      <c r="O137" s="102">
        <f>(N137*D137)</f>
        <v>400</v>
      </c>
      <c r="P137" s="30"/>
      <c r="Q137" s="105"/>
      <c r="R137" s="18"/>
      <c r="S137" s="18"/>
      <c r="T137" s="18"/>
      <c r="U137" s="18"/>
      <c r="V137" s="18"/>
      <c r="W137" s="18"/>
      <c r="IG137" s="25" t="e">
        <f>#REF!</f>
        <v>#REF!</v>
      </c>
      <c r="IH137" s="26" t="e">
        <f>IF(IG137&lt;&gt;0,IG137,"")</f>
        <v>#REF!</v>
      </c>
    </row>
    <row r="138" spans="1:244" ht="17.25" customHeight="1" x14ac:dyDescent="0.2">
      <c r="A138" s="111"/>
      <c r="B138" s="188">
        <v>3</v>
      </c>
      <c r="C138" s="189"/>
      <c r="D138" s="60">
        <v>1</v>
      </c>
      <c r="E138" s="190" t="s">
        <v>21</v>
      </c>
      <c r="F138" s="191"/>
      <c r="G138" s="191"/>
      <c r="H138" s="191"/>
      <c r="I138" s="191"/>
      <c r="J138" s="191"/>
      <c r="K138" s="191"/>
      <c r="L138" s="191"/>
      <c r="M138" s="192"/>
      <c r="N138" s="74">
        <v>2000</v>
      </c>
      <c r="O138" s="102">
        <f>(N138*D138)</f>
        <v>2000</v>
      </c>
      <c r="P138" s="30"/>
      <c r="Q138" s="105"/>
      <c r="R138" s="18"/>
      <c r="S138" s="18"/>
      <c r="T138" s="18"/>
      <c r="U138" s="18"/>
      <c r="V138" s="18"/>
      <c r="W138" s="18"/>
      <c r="IG138" s="26" t="e">
        <f>#REF!</f>
        <v>#REF!</v>
      </c>
      <c r="IH138" s="26" t="e">
        <f>IF(IG138&lt;&gt;0,IG138,"")</f>
        <v>#REF!</v>
      </c>
    </row>
    <row r="139" spans="1:244" ht="17.25" customHeight="1" x14ac:dyDescent="0.2">
      <c r="A139" s="111"/>
      <c r="B139" s="188">
        <v>4</v>
      </c>
      <c r="C139" s="189"/>
      <c r="D139" s="60">
        <v>1</v>
      </c>
      <c r="E139" s="190" t="s">
        <v>22</v>
      </c>
      <c r="F139" s="191"/>
      <c r="G139" s="191"/>
      <c r="H139" s="191"/>
      <c r="I139" s="191"/>
      <c r="J139" s="191"/>
      <c r="K139" s="191"/>
      <c r="L139" s="191"/>
      <c r="M139" s="192"/>
      <c r="N139" s="74">
        <v>2000</v>
      </c>
      <c r="O139" s="102">
        <f>(N139*D139)</f>
        <v>2000</v>
      </c>
      <c r="P139" s="30"/>
      <c r="Q139" s="105"/>
      <c r="R139" s="18"/>
      <c r="S139" s="18"/>
      <c r="T139" s="18"/>
      <c r="U139" s="18"/>
      <c r="V139" s="18"/>
      <c r="W139" s="18"/>
      <c r="IG139" s="26" t="e">
        <f>#REF!</f>
        <v>#REF!</v>
      </c>
      <c r="IH139" s="26" t="e">
        <f>IF(IG139&lt;&gt;0,IG139,"")</f>
        <v>#REF!</v>
      </c>
    </row>
    <row r="140" spans="1:244" ht="17.25" customHeight="1" x14ac:dyDescent="0.2">
      <c r="A140" s="111"/>
      <c r="B140" s="188"/>
      <c r="C140" s="189"/>
      <c r="D140" s="60"/>
      <c r="E140" s="78"/>
      <c r="F140" s="79"/>
      <c r="G140" s="79"/>
      <c r="H140" s="79"/>
      <c r="I140" s="79"/>
      <c r="J140" s="79"/>
      <c r="K140" s="79"/>
      <c r="L140" s="79"/>
      <c r="M140" s="79"/>
      <c r="N140" s="80" t="s">
        <v>4</v>
      </c>
      <c r="O140" s="84">
        <f>SUM(O136:P139)</f>
        <v>4900</v>
      </c>
      <c r="P140" s="30"/>
      <c r="Q140" s="105"/>
      <c r="R140" s="18"/>
      <c r="S140" s="18"/>
      <c r="T140" s="18"/>
      <c r="U140" s="18"/>
      <c r="V140" s="18"/>
      <c r="W140" s="18"/>
      <c r="IG140" s="24" t="str">
        <f>IF(IF140&lt;&gt;0,IF140,"")</f>
        <v/>
      </c>
    </row>
    <row r="141" spans="1:244" s="27" customFormat="1" ht="13.5" customHeight="1" x14ac:dyDescent="0.2">
      <c r="A141" s="111"/>
      <c r="B141" s="89" t="str">
        <f>B57</f>
        <v xml:space="preserve"> * For FAPESP use.</v>
      </c>
      <c r="C141" s="10"/>
      <c r="D141" s="10"/>
      <c r="E141" s="10"/>
      <c r="F141" s="1"/>
      <c r="G141" s="1"/>
      <c r="H141" s="1"/>
      <c r="I141" s="1"/>
      <c r="J141" s="1"/>
      <c r="K141" s="1"/>
      <c r="L141" s="10"/>
      <c r="M141" s="10"/>
      <c r="N141" s="42"/>
      <c r="O141" s="187"/>
      <c r="P141" s="187"/>
      <c r="Q141" s="117"/>
      <c r="R141" s="19"/>
      <c r="S141" s="19"/>
      <c r="T141" s="19"/>
      <c r="U141" s="19"/>
      <c r="V141" s="19"/>
      <c r="W141" s="19"/>
      <c r="X141" s="19"/>
    </row>
    <row r="142" spans="1:244" ht="13.5" hidden="1" customHeight="1" x14ac:dyDescent="0.2"/>
    <row r="143" spans="1:244" hidden="1" x14ac:dyDescent="0.2"/>
    <row r="144" spans="1:244" hidden="1" x14ac:dyDescent="0.2"/>
    <row r="145" hidden="1" x14ac:dyDescent="0.2"/>
    <row r="146" hidden="1" x14ac:dyDescent="0.2"/>
    <row r="147" ht="3.75" customHeight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</sheetData>
  <sheetProtection algorithmName="SHA-512" hashValue="gg1OPZPAgKhStcJ1t0pDZ54nuuZ3oe2K6ekLgcmabIK9DCUOVB75QOPvhGHVPjV6Dm1ZVdJJlG8p1a3hbtwGVw==" saltValue="ApAIxUHbs4YLQBeE0R2m7g==" spinCount="100000" sheet="1" objects="1" scenarios="1"/>
  <mergeCells count="104">
    <mergeCell ref="B51:C51"/>
    <mergeCell ref="B54:C54"/>
    <mergeCell ref="B55:C55"/>
    <mergeCell ref="B52:C52"/>
    <mergeCell ref="E16:M16"/>
    <mergeCell ref="E17:M17"/>
    <mergeCell ref="B16:C16"/>
    <mergeCell ref="B38:C38"/>
    <mergeCell ref="E38:M38"/>
    <mergeCell ref="B39:C39"/>
    <mergeCell ref="E39:M39"/>
    <mergeCell ref="B40:C40"/>
    <mergeCell ref="E40:M40"/>
    <mergeCell ref="B35:C35"/>
    <mergeCell ref="E55:M55"/>
    <mergeCell ref="E54:M54"/>
    <mergeCell ref="E52:M52"/>
    <mergeCell ref="E51:M51"/>
    <mergeCell ref="E35:M35"/>
    <mergeCell ref="E44:M44"/>
    <mergeCell ref="B41:C41"/>
    <mergeCell ref="B42:C42"/>
    <mergeCell ref="B43:C43"/>
    <mergeCell ref="E43:M43"/>
    <mergeCell ref="B114:P114"/>
    <mergeCell ref="B135:C135"/>
    <mergeCell ref="B136:C136"/>
    <mergeCell ref="B137:C137"/>
    <mergeCell ref="E135:M135"/>
    <mergeCell ref="E23:M23"/>
    <mergeCell ref="E24:M24"/>
    <mergeCell ref="B47:C47"/>
    <mergeCell ref="B20:C20"/>
    <mergeCell ref="B21:C21"/>
    <mergeCell ref="B53:C53"/>
    <mergeCell ref="E53:M53"/>
    <mergeCell ref="B57:E57"/>
    <mergeCell ref="B24:C24"/>
    <mergeCell ref="B23:C23"/>
    <mergeCell ref="B25:C25"/>
    <mergeCell ref="B22:C22"/>
    <mergeCell ref="B28:C28"/>
    <mergeCell ref="B29:C29"/>
    <mergeCell ref="B30:C30"/>
    <mergeCell ref="B31:C31"/>
    <mergeCell ref="B26:C26"/>
    <mergeCell ref="E26:M26"/>
    <mergeCell ref="B27:C27"/>
    <mergeCell ref="O141:P141"/>
    <mergeCell ref="B138:C138"/>
    <mergeCell ref="B139:C139"/>
    <mergeCell ref="B140:C140"/>
    <mergeCell ref="E136:M136"/>
    <mergeCell ref="E137:M137"/>
    <mergeCell ref="E138:M138"/>
    <mergeCell ref="E139:M139"/>
    <mergeCell ref="B115:P115"/>
    <mergeCell ref="B117:P117"/>
    <mergeCell ref="E48:M48"/>
    <mergeCell ref="E49:M49"/>
    <mergeCell ref="B50:C50"/>
    <mergeCell ref="E42:M42"/>
    <mergeCell ref="E41:M41"/>
    <mergeCell ref="B44:C44"/>
    <mergeCell ref="B45:C45"/>
    <mergeCell ref="E45:M45"/>
    <mergeCell ref="B46:C46"/>
    <mergeCell ref="E46:M46"/>
    <mergeCell ref="E50:M50"/>
    <mergeCell ref="E47:M47"/>
    <mergeCell ref="B48:C48"/>
    <mergeCell ref="B49:C49"/>
    <mergeCell ref="B36:C36"/>
    <mergeCell ref="B37:C37"/>
    <mergeCell ref="B33:C33"/>
    <mergeCell ref="B34:C34"/>
    <mergeCell ref="E37:M37"/>
    <mergeCell ref="E36:M36"/>
    <mergeCell ref="E34:M34"/>
    <mergeCell ref="E33:M33"/>
    <mergeCell ref="E32:M32"/>
    <mergeCell ref="F8:P8"/>
    <mergeCell ref="E25:M25"/>
    <mergeCell ref="E22:M22"/>
    <mergeCell ref="E21:M21"/>
    <mergeCell ref="E20:M20"/>
    <mergeCell ref="E28:M28"/>
    <mergeCell ref="B8:E8"/>
    <mergeCell ref="B32:C32"/>
    <mergeCell ref="E31:M31"/>
    <mergeCell ref="E30:M30"/>
    <mergeCell ref="E29:M29"/>
    <mergeCell ref="B17:C17"/>
    <mergeCell ref="E27:M27"/>
    <mergeCell ref="B14:C14"/>
    <mergeCell ref="E14:M14"/>
    <mergeCell ref="B15:C15"/>
    <mergeCell ref="B19:C19"/>
    <mergeCell ref="E19:M19"/>
    <mergeCell ref="B18:C18"/>
    <mergeCell ref="E18:M18"/>
    <mergeCell ref="B12:C12"/>
    <mergeCell ref="D12:G12"/>
    <mergeCell ref="E15:M15"/>
  </mergeCells>
  <conditionalFormatting sqref="N141 O56">
    <cfRule type="cellIs" dxfId="16" priority="49" stopIfTrue="1" operator="equal">
      <formula>"INDIQUE A MOEDA"</formula>
    </cfRule>
  </conditionalFormatting>
  <conditionalFormatting sqref="N15:N55">
    <cfRule type="cellIs" dxfId="15" priority="47" stopIfTrue="1" operator="equal">
      <formula>0</formula>
    </cfRule>
  </conditionalFormatting>
  <conditionalFormatting sqref="O140">
    <cfRule type="cellIs" dxfId="14" priority="46" stopIfTrue="1" operator="equal">
      <formula>0</formula>
    </cfRule>
  </conditionalFormatting>
  <conditionalFormatting sqref="O136:O139">
    <cfRule type="cellIs" dxfId="13" priority="44" stopIfTrue="1" operator="equal">
      <formula>0</formula>
    </cfRule>
  </conditionalFormatting>
  <conditionalFormatting sqref="O15:O55">
    <cfRule type="cellIs" dxfId="12" priority="41" stopIfTrue="1" operator="equal">
      <formula>""</formula>
    </cfRule>
  </conditionalFormatting>
  <conditionalFormatting sqref="D15:D55">
    <cfRule type="cellIs" dxfId="11" priority="40" stopIfTrue="1" operator="equal">
      <formula>0</formula>
    </cfRule>
  </conditionalFormatting>
  <conditionalFormatting sqref="E15:M55 B15:C55">
    <cfRule type="cellIs" dxfId="10" priority="37" stopIfTrue="1" operator="equal">
      <formula>0</formula>
    </cfRule>
  </conditionalFormatting>
  <conditionalFormatting sqref="F8">
    <cfRule type="cellIs" dxfId="9" priority="1" stopIfTrue="1" operator="equal">
      <formula>""</formula>
    </cfRule>
  </conditionalFormatting>
  <dataValidations count="7">
    <dataValidation allowBlank="1" showErrorMessage="1" sqref="A136:A140 A15:A56"/>
    <dataValidation type="whole" allowBlank="1" showInputMessage="1" showErrorMessage="1" errorTitle="ATENÇÃO" error="ESTE CAMPO SÓ ACEITA NÚMEROS INTEIROS" sqref="D136:D140 D15:D55">
      <formula1>1</formula1>
      <formula2>1000000000</formula2>
    </dataValidation>
    <dataValidation type="decimal" allowBlank="1" showInputMessage="1" showErrorMessage="1" errorTitle="ATENÇÃO!" error="Esse campo só aceita NÚMEROS." sqref="N15:N55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L11:M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F9:N9"/>
    <dataValidation allowBlank="1" showErrorMessage="1" prompt="DIGITE O NOME NA PRIMEIRA PLANILHA 1-MPN" sqref="F8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7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J296"/>
  <sheetViews>
    <sheetView showGridLines="0" showRowColHeaders="0" topLeftCell="A43" zoomScaleNormal="100" zoomScaleSheetLayoutView="100" workbookViewId="0">
      <selection activeCell="D19" sqref="D19:L19"/>
    </sheetView>
  </sheetViews>
  <sheetFormatPr defaultColWidth="0" defaultRowHeight="12.75" customHeight="1" zeroHeight="1" x14ac:dyDescent="0.2"/>
  <cols>
    <col min="1" max="1" width="2.28515625" style="87" customWidth="1"/>
    <col min="2" max="3" width="10.710937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87" customWidth="1"/>
    <col min="17" max="16384" width="9.140625" style="14" hidden="1"/>
  </cols>
  <sheetData>
    <row r="1" spans="1:241" s="18" customFormat="1" ht="31.5" customHeight="1" x14ac:dyDescent="0.2">
      <c r="A1" s="110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105"/>
    </row>
    <row r="2" spans="1:241" s="18" customFormat="1" ht="12.75" customHeight="1" x14ac:dyDescent="0.2">
      <c r="A2" s="113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205"/>
      <c r="O2" s="205"/>
      <c r="P2" s="105"/>
    </row>
    <row r="3" spans="1:241" s="18" customFormat="1" ht="12.75" customHeight="1" x14ac:dyDescent="0.2">
      <c r="A3" s="113"/>
      <c r="B3" s="3"/>
      <c r="C3" s="3"/>
      <c r="D3" s="3"/>
      <c r="E3" s="2"/>
      <c r="F3" s="2"/>
      <c r="G3" s="2"/>
      <c r="H3" s="2"/>
      <c r="I3" s="2"/>
      <c r="J3" s="2"/>
      <c r="K3" s="3"/>
      <c r="M3" s="66"/>
      <c r="N3" s="168"/>
      <c r="O3" s="168"/>
      <c r="P3" s="105"/>
    </row>
    <row r="4" spans="1:241" s="18" customFormat="1" ht="12.75" customHeight="1" x14ac:dyDescent="0.2">
      <c r="A4" s="113"/>
      <c r="B4" s="3"/>
      <c r="C4" s="3"/>
      <c r="D4" s="3"/>
      <c r="E4" s="2"/>
      <c r="F4" s="2"/>
      <c r="G4" s="2"/>
      <c r="H4" s="2"/>
      <c r="I4" s="2"/>
      <c r="J4" s="2"/>
      <c r="K4" s="3"/>
      <c r="M4" s="66"/>
      <c r="N4" s="168"/>
      <c r="O4" s="168"/>
      <c r="P4" s="105"/>
    </row>
    <row r="5" spans="1:241" s="18" customFormat="1" ht="12.75" customHeight="1" x14ac:dyDescent="0.2">
      <c r="A5" s="113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66"/>
      <c r="N5" s="168"/>
      <c r="O5" s="168"/>
      <c r="P5" s="105"/>
    </row>
    <row r="6" spans="1:241" s="4" customFormat="1" ht="19.5" customHeight="1" x14ac:dyDescent="0.25">
      <c r="A6" s="114"/>
      <c r="B6" s="100" t="s">
        <v>84</v>
      </c>
      <c r="C6" s="85"/>
      <c r="D6" s="85"/>
      <c r="E6" s="85"/>
      <c r="F6" s="85"/>
      <c r="G6" s="85"/>
      <c r="H6" s="85"/>
      <c r="I6" s="85"/>
      <c r="M6" s="66"/>
      <c r="N6" s="168"/>
      <c r="O6" s="168"/>
      <c r="P6" s="122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13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169"/>
      <c r="N7" s="169"/>
      <c r="O7" s="169"/>
      <c r="P7" s="105"/>
    </row>
    <row r="8" spans="1:241" s="18" customFormat="1" ht="21" customHeight="1" x14ac:dyDescent="0.2">
      <c r="A8" s="113"/>
      <c r="B8" s="174" t="s">
        <v>70</v>
      </c>
      <c r="C8" s="174"/>
      <c r="D8" s="174"/>
      <c r="E8" s="175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105"/>
    </row>
    <row r="9" spans="1:241" s="18" customFormat="1" ht="6.75" customHeight="1" x14ac:dyDescent="0.2">
      <c r="A9" s="113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105"/>
    </row>
    <row r="10" spans="1:241" s="18" customFormat="1" ht="6.75" customHeight="1" x14ac:dyDescent="0.2">
      <c r="A10" s="113"/>
      <c r="B10" s="3"/>
      <c r="C10" s="3"/>
      <c r="D10" s="3"/>
      <c r="E10" s="160"/>
      <c r="F10" s="160"/>
      <c r="G10" s="160"/>
      <c r="H10" s="160"/>
      <c r="I10" s="160"/>
      <c r="J10" s="160"/>
      <c r="K10" s="3"/>
      <c r="L10" s="3"/>
      <c r="M10" s="3"/>
      <c r="N10" s="160"/>
      <c r="O10" s="160"/>
      <c r="P10" s="105"/>
    </row>
    <row r="11" spans="1:241" s="18" customFormat="1" ht="19.5" customHeight="1" x14ac:dyDescent="0.2">
      <c r="A11" s="113"/>
      <c r="B11" s="206" t="s">
        <v>31</v>
      </c>
      <c r="C11" s="207"/>
      <c r="D11" s="184" t="str">
        <f>IF(SUM(N14:N54)=0,"",SUM(N14:N54))</f>
        <v/>
      </c>
      <c r="E11" s="185"/>
      <c r="F11" s="186"/>
      <c r="G11" s="46"/>
      <c r="H11" s="160"/>
      <c r="I11" s="160"/>
      <c r="J11" s="160"/>
      <c r="K11" s="3"/>
      <c r="L11" s="3"/>
      <c r="M11" s="46"/>
      <c r="N11" s="46"/>
      <c r="O11" s="46"/>
      <c r="P11" s="105"/>
    </row>
    <row r="12" spans="1:241" s="21" customFormat="1" ht="6.75" customHeight="1" x14ac:dyDescent="0.2">
      <c r="A12" s="121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0"/>
      <c r="N12" s="1"/>
      <c r="O12" s="1"/>
      <c r="P12" s="108"/>
      <c r="Q12" s="20"/>
      <c r="R12" s="20"/>
      <c r="S12" s="20"/>
      <c r="T12" s="20"/>
      <c r="U12" s="20"/>
      <c r="V12" s="20"/>
    </row>
    <row r="13" spans="1:241" s="23" customFormat="1" ht="32.25" customHeight="1" x14ac:dyDescent="0.2">
      <c r="A13" s="115"/>
      <c r="B13" s="158" t="s">
        <v>76</v>
      </c>
      <c r="C13" s="158" t="s">
        <v>77</v>
      </c>
      <c r="D13" s="179" t="s">
        <v>79</v>
      </c>
      <c r="E13" s="180"/>
      <c r="F13" s="180"/>
      <c r="G13" s="180"/>
      <c r="H13" s="180"/>
      <c r="I13" s="180"/>
      <c r="J13" s="180"/>
      <c r="K13" s="180"/>
      <c r="L13" s="181"/>
      <c r="M13" s="159" t="s">
        <v>80</v>
      </c>
      <c r="N13" s="131" t="s">
        <v>81</v>
      </c>
      <c r="O13" s="158" t="s">
        <v>75</v>
      </c>
      <c r="P13" s="123"/>
      <c r="Q13" s="55" t="s">
        <v>35</v>
      </c>
      <c r="R13" s="22"/>
      <c r="S13" s="22"/>
      <c r="T13" s="22"/>
      <c r="U13" s="22"/>
      <c r="V13" s="22"/>
    </row>
    <row r="14" spans="1:241" s="24" customFormat="1" ht="24" customHeight="1" x14ac:dyDescent="0.2">
      <c r="A14" s="88"/>
      <c r="B14" s="72"/>
      <c r="C14" s="72"/>
      <c r="D14" s="173"/>
      <c r="E14" s="173"/>
      <c r="F14" s="173"/>
      <c r="G14" s="173"/>
      <c r="H14" s="173"/>
      <c r="I14" s="173"/>
      <c r="J14" s="173"/>
      <c r="K14" s="173"/>
      <c r="L14" s="173"/>
      <c r="M14" s="99"/>
      <c r="N14" s="98" t="str">
        <f t="shared" ref="N14:N54" si="0">IF(C14*M14=0,"",C14*M14)</f>
        <v/>
      </c>
      <c r="O14" s="30"/>
      <c r="P14" s="105"/>
      <c r="Q14" s="55" t="s">
        <v>36</v>
      </c>
      <c r="R14" s="18"/>
      <c r="S14" s="18"/>
      <c r="T14" s="18"/>
      <c r="U14" s="18"/>
      <c r="V14" s="18"/>
      <c r="IF14" s="25"/>
      <c r="IG14" s="26"/>
    </row>
    <row r="15" spans="1:241" s="24" customFormat="1" ht="24" customHeight="1" x14ac:dyDescent="0.2">
      <c r="A15" s="88"/>
      <c r="B15" s="72"/>
      <c r="C15" s="72"/>
      <c r="D15" s="173"/>
      <c r="E15" s="173"/>
      <c r="F15" s="173"/>
      <c r="G15" s="173"/>
      <c r="H15" s="173"/>
      <c r="I15" s="173"/>
      <c r="J15" s="173"/>
      <c r="K15" s="173"/>
      <c r="L15" s="173"/>
      <c r="M15" s="99"/>
      <c r="N15" s="98" t="str">
        <f t="shared" si="0"/>
        <v/>
      </c>
      <c r="O15" s="30"/>
      <c r="P15" s="105"/>
      <c r="Q15" s="18"/>
      <c r="R15" s="18"/>
      <c r="S15" s="18"/>
      <c r="T15" s="18"/>
      <c r="U15" s="18"/>
      <c r="V15" s="18"/>
      <c r="IF15" s="26"/>
      <c r="IG15" s="26"/>
    </row>
    <row r="16" spans="1:241" s="24" customFormat="1" ht="24" customHeight="1" x14ac:dyDescent="0.2">
      <c r="A16" s="88"/>
      <c r="B16" s="72"/>
      <c r="C16" s="72"/>
      <c r="D16" s="173"/>
      <c r="E16" s="173"/>
      <c r="F16" s="173"/>
      <c r="G16" s="173"/>
      <c r="H16" s="173"/>
      <c r="I16" s="173"/>
      <c r="J16" s="173"/>
      <c r="K16" s="173"/>
      <c r="L16" s="173"/>
      <c r="M16" s="99"/>
      <c r="N16" s="98" t="str">
        <f t="shared" si="0"/>
        <v/>
      </c>
      <c r="O16" s="30"/>
      <c r="P16" s="105"/>
      <c r="Q16" s="18"/>
      <c r="R16" s="18"/>
      <c r="S16" s="18"/>
      <c r="T16" s="18"/>
      <c r="U16" s="18"/>
      <c r="V16" s="18"/>
    </row>
    <row r="17" spans="1:241" s="24" customFormat="1" ht="24" customHeight="1" x14ac:dyDescent="0.2">
      <c r="A17" s="88"/>
      <c r="B17" s="72"/>
      <c r="C17" s="72"/>
      <c r="D17" s="173"/>
      <c r="E17" s="173"/>
      <c r="F17" s="173"/>
      <c r="G17" s="173"/>
      <c r="H17" s="173"/>
      <c r="I17" s="173"/>
      <c r="J17" s="173"/>
      <c r="K17" s="173"/>
      <c r="L17" s="173"/>
      <c r="M17" s="99"/>
      <c r="N17" s="98" t="str">
        <f t="shared" si="0"/>
        <v/>
      </c>
      <c r="O17" s="30"/>
      <c r="P17" s="105"/>
      <c r="Q17" s="18"/>
      <c r="R17" s="18"/>
      <c r="S17" s="18"/>
      <c r="T17" s="18"/>
      <c r="U17" s="18"/>
      <c r="V17" s="18"/>
      <c r="IF17" s="25"/>
      <c r="IG17" s="26"/>
    </row>
    <row r="18" spans="1:241" s="24" customFormat="1" ht="24" customHeight="1" x14ac:dyDescent="0.2">
      <c r="A18" s="88"/>
      <c r="B18" s="72"/>
      <c r="C18" s="72"/>
      <c r="D18" s="173"/>
      <c r="E18" s="173"/>
      <c r="F18" s="173"/>
      <c r="G18" s="173"/>
      <c r="H18" s="173"/>
      <c r="I18" s="173"/>
      <c r="J18" s="173"/>
      <c r="K18" s="173"/>
      <c r="L18" s="173"/>
      <c r="M18" s="99"/>
      <c r="N18" s="98" t="str">
        <f t="shared" si="0"/>
        <v/>
      </c>
      <c r="O18" s="30"/>
      <c r="P18" s="105"/>
      <c r="Q18" s="18"/>
      <c r="R18" s="18"/>
      <c r="S18" s="18"/>
      <c r="T18" s="18"/>
      <c r="U18" s="18"/>
      <c r="V18" s="18"/>
      <c r="IF18" s="26"/>
      <c r="IG18" s="26"/>
    </row>
    <row r="19" spans="1:241" s="24" customFormat="1" ht="24" customHeight="1" x14ac:dyDescent="0.2">
      <c r="A19" s="88"/>
      <c r="B19" s="72"/>
      <c r="C19" s="72"/>
      <c r="D19" s="173"/>
      <c r="E19" s="173"/>
      <c r="F19" s="173"/>
      <c r="G19" s="173"/>
      <c r="H19" s="173"/>
      <c r="I19" s="173"/>
      <c r="J19" s="173"/>
      <c r="K19" s="173"/>
      <c r="L19" s="173"/>
      <c r="M19" s="99"/>
      <c r="N19" s="98" t="str">
        <f t="shared" si="0"/>
        <v/>
      </c>
      <c r="O19" s="30"/>
      <c r="P19" s="105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88"/>
      <c r="B20" s="72"/>
      <c r="C20" s="72"/>
      <c r="D20" s="173"/>
      <c r="E20" s="173"/>
      <c r="F20" s="173"/>
      <c r="G20" s="173"/>
      <c r="H20" s="173"/>
      <c r="I20" s="173"/>
      <c r="J20" s="173"/>
      <c r="K20" s="173"/>
      <c r="L20" s="173"/>
      <c r="M20" s="99"/>
      <c r="N20" s="98" t="str">
        <f t="shared" si="0"/>
        <v/>
      </c>
      <c r="O20" s="30"/>
      <c r="P20" s="105"/>
      <c r="Q20" s="18"/>
      <c r="R20" s="18"/>
      <c r="S20" s="18"/>
      <c r="T20" s="18"/>
      <c r="U20" s="18"/>
      <c r="V20" s="18"/>
    </row>
    <row r="21" spans="1:241" s="24" customFormat="1" ht="24" customHeight="1" x14ac:dyDescent="0.2">
      <c r="A21" s="88"/>
      <c r="B21" s="72"/>
      <c r="C21" s="72"/>
      <c r="D21" s="173"/>
      <c r="E21" s="173"/>
      <c r="F21" s="173"/>
      <c r="G21" s="173"/>
      <c r="H21" s="173"/>
      <c r="I21" s="173"/>
      <c r="J21" s="173"/>
      <c r="K21" s="173"/>
      <c r="L21" s="173"/>
      <c r="M21" s="99"/>
      <c r="N21" s="98" t="str">
        <f t="shared" si="0"/>
        <v/>
      </c>
      <c r="O21" s="30"/>
      <c r="P21" s="105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88"/>
      <c r="B22" s="72"/>
      <c r="C22" s="72"/>
      <c r="D22" s="173"/>
      <c r="E22" s="173"/>
      <c r="F22" s="173"/>
      <c r="G22" s="173"/>
      <c r="H22" s="173"/>
      <c r="I22" s="173"/>
      <c r="J22" s="173"/>
      <c r="K22" s="173"/>
      <c r="L22" s="173"/>
      <c r="M22" s="99"/>
      <c r="N22" s="98" t="str">
        <f t="shared" si="0"/>
        <v/>
      </c>
      <c r="O22" s="30"/>
      <c r="P22" s="105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88"/>
      <c r="B23" s="72"/>
      <c r="C23" s="72"/>
      <c r="D23" s="173"/>
      <c r="E23" s="173"/>
      <c r="F23" s="173"/>
      <c r="G23" s="173"/>
      <c r="H23" s="173"/>
      <c r="I23" s="173"/>
      <c r="J23" s="173"/>
      <c r="K23" s="173"/>
      <c r="L23" s="173"/>
      <c r="M23" s="99"/>
      <c r="N23" s="98" t="str">
        <f t="shared" si="0"/>
        <v/>
      </c>
      <c r="O23" s="30"/>
      <c r="P23" s="105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88"/>
      <c r="B24" s="72"/>
      <c r="C24" s="72"/>
      <c r="D24" s="173"/>
      <c r="E24" s="173"/>
      <c r="F24" s="173"/>
      <c r="G24" s="173"/>
      <c r="H24" s="173"/>
      <c r="I24" s="173"/>
      <c r="J24" s="173"/>
      <c r="K24" s="173"/>
      <c r="L24" s="173"/>
      <c r="M24" s="99"/>
      <c r="N24" s="98" t="str">
        <f t="shared" si="0"/>
        <v/>
      </c>
      <c r="O24" s="30"/>
      <c r="P24" s="105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88"/>
      <c r="B25" s="72"/>
      <c r="C25" s="72"/>
      <c r="D25" s="173"/>
      <c r="E25" s="173"/>
      <c r="F25" s="173"/>
      <c r="G25" s="173"/>
      <c r="H25" s="173"/>
      <c r="I25" s="173"/>
      <c r="J25" s="173"/>
      <c r="K25" s="173"/>
      <c r="L25" s="173"/>
      <c r="M25" s="99"/>
      <c r="N25" s="98" t="str">
        <f t="shared" si="0"/>
        <v/>
      </c>
      <c r="O25" s="30"/>
      <c r="P25" s="105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88"/>
      <c r="B26" s="72"/>
      <c r="C26" s="72"/>
      <c r="D26" s="173"/>
      <c r="E26" s="173"/>
      <c r="F26" s="173"/>
      <c r="G26" s="173"/>
      <c r="H26" s="173"/>
      <c r="I26" s="173"/>
      <c r="J26" s="173"/>
      <c r="K26" s="173"/>
      <c r="L26" s="173"/>
      <c r="M26" s="99"/>
      <c r="N26" s="98" t="str">
        <f t="shared" si="0"/>
        <v/>
      </c>
      <c r="O26" s="30"/>
      <c r="P26" s="105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88"/>
      <c r="B27" s="72"/>
      <c r="C27" s="72"/>
      <c r="D27" s="173"/>
      <c r="E27" s="173"/>
      <c r="F27" s="173"/>
      <c r="G27" s="173"/>
      <c r="H27" s="173"/>
      <c r="I27" s="173"/>
      <c r="J27" s="173"/>
      <c r="K27" s="173"/>
      <c r="L27" s="173"/>
      <c r="M27" s="99"/>
      <c r="N27" s="98" t="str">
        <f t="shared" si="0"/>
        <v/>
      </c>
      <c r="O27" s="30"/>
      <c r="P27" s="105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88"/>
      <c r="B28" s="72"/>
      <c r="C28" s="72"/>
      <c r="D28" s="173"/>
      <c r="E28" s="173"/>
      <c r="F28" s="173"/>
      <c r="G28" s="173"/>
      <c r="H28" s="173"/>
      <c r="I28" s="173"/>
      <c r="J28" s="173"/>
      <c r="K28" s="173"/>
      <c r="L28" s="173"/>
      <c r="M28" s="99"/>
      <c r="N28" s="98" t="str">
        <f t="shared" si="0"/>
        <v/>
      </c>
      <c r="O28" s="30"/>
      <c r="P28" s="105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88"/>
      <c r="B29" s="72"/>
      <c r="C29" s="72"/>
      <c r="D29" s="173"/>
      <c r="E29" s="173"/>
      <c r="F29" s="173"/>
      <c r="G29" s="173"/>
      <c r="H29" s="173"/>
      <c r="I29" s="173"/>
      <c r="J29" s="173"/>
      <c r="K29" s="173"/>
      <c r="L29" s="173"/>
      <c r="M29" s="99"/>
      <c r="N29" s="98" t="str">
        <f t="shared" si="0"/>
        <v/>
      </c>
      <c r="O29" s="30"/>
      <c r="P29" s="105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88"/>
      <c r="B30" s="72"/>
      <c r="C30" s="72"/>
      <c r="D30" s="173"/>
      <c r="E30" s="173"/>
      <c r="F30" s="173"/>
      <c r="G30" s="173"/>
      <c r="H30" s="173"/>
      <c r="I30" s="173"/>
      <c r="J30" s="173"/>
      <c r="K30" s="173"/>
      <c r="L30" s="173"/>
      <c r="M30" s="99"/>
      <c r="N30" s="98" t="str">
        <f t="shared" si="0"/>
        <v/>
      </c>
      <c r="O30" s="30"/>
      <c r="P30" s="105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88"/>
      <c r="B31" s="72"/>
      <c r="C31" s="72"/>
      <c r="D31" s="173"/>
      <c r="E31" s="173"/>
      <c r="F31" s="173"/>
      <c r="G31" s="173"/>
      <c r="H31" s="173"/>
      <c r="I31" s="173"/>
      <c r="J31" s="173"/>
      <c r="K31" s="173"/>
      <c r="L31" s="173"/>
      <c r="M31" s="99"/>
      <c r="N31" s="98" t="str">
        <f t="shared" si="0"/>
        <v/>
      </c>
      <c r="O31" s="30"/>
      <c r="P31" s="105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88"/>
      <c r="B32" s="72"/>
      <c r="C32" s="72"/>
      <c r="D32" s="173"/>
      <c r="E32" s="173"/>
      <c r="F32" s="173"/>
      <c r="G32" s="173"/>
      <c r="H32" s="173"/>
      <c r="I32" s="173"/>
      <c r="J32" s="173"/>
      <c r="K32" s="173"/>
      <c r="L32" s="173"/>
      <c r="M32" s="99"/>
      <c r="N32" s="98" t="str">
        <f t="shared" si="0"/>
        <v/>
      </c>
      <c r="O32" s="30"/>
      <c r="P32" s="105"/>
      <c r="Q32" s="55" t="s">
        <v>36</v>
      </c>
      <c r="R32" s="18"/>
      <c r="S32" s="18"/>
      <c r="T32" s="18"/>
      <c r="U32" s="18"/>
      <c r="V32" s="18"/>
      <c r="IF32" s="25"/>
      <c r="IG32" s="26"/>
    </row>
    <row r="33" spans="1:241" s="24" customFormat="1" ht="24" customHeight="1" x14ac:dyDescent="0.2">
      <c r="A33" s="88"/>
      <c r="B33" s="72"/>
      <c r="C33" s="72"/>
      <c r="D33" s="173"/>
      <c r="E33" s="173"/>
      <c r="F33" s="173"/>
      <c r="G33" s="173"/>
      <c r="H33" s="173"/>
      <c r="I33" s="173"/>
      <c r="J33" s="173"/>
      <c r="K33" s="173"/>
      <c r="L33" s="173"/>
      <c r="M33" s="99"/>
      <c r="N33" s="98" t="str">
        <f t="shared" si="0"/>
        <v/>
      </c>
      <c r="O33" s="30"/>
      <c r="P33" s="105"/>
      <c r="Q33" s="18"/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88"/>
      <c r="B34" s="72"/>
      <c r="C34" s="72"/>
      <c r="D34" s="173"/>
      <c r="E34" s="173"/>
      <c r="F34" s="173"/>
      <c r="G34" s="173"/>
      <c r="H34" s="173"/>
      <c r="I34" s="173"/>
      <c r="J34" s="173"/>
      <c r="K34" s="173"/>
      <c r="L34" s="173"/>
      <c r="M34" s="99"/>
      <c r="N34" s="98" t="str">
        <f t="shared" si="0"/>
        <v/>
      </c>
      <c r="O34" s="30"/>
      <c r="P34" s="105"/>
      <c r="Q34" s="18"/>
      <c r="R34" s="18"/>
      <c r="S34" s="18"/>
      <c r="T34" s="18"/>
      <c r="U34" s="18"/>
      <c r="V34" s="18"/>
      <c r="IF34" s="26"/>
      <c r="IG34" s="26"/>
    </row>
    <row r="35" spans="1:241" s="24" customFormat="1" ht="24" customHeight="1" x14ac:dyDescent="0.2">
      <c r="A35" s="88"/>
      <c r="B35" s="72"/>
      <c r="C35" s="72"/>
      <c r="D35" s="173"/>
      <c r="E35" s="173"/>
      <c r="F35" s="173"/>
      <c r="G35" s="173"/>
      <c r="H35" s="173"/>
      <c r="I35" s="173"/>
      <c r="J35" s="173"/>
      <c r="K35" s="173"/>
      <c r="L35" s="173"/>
      <c r="M35" s="99"/>
      <c r="N35" s="98" t="str">
        <f t="shared" si="0"/>
        <v/>
      </c>
      <c r="O35" s="30"/>
      <c r="P35" s="105"/>
      <c r="Q35" s="18"/>
      <c r="R35" s="18"/>
      <c r="S35" s="18"/>
      <c r="T35" s="18"/>
      <c r="U35" s="18"/>
      <c r="V35" s="18"/>
      <c r="IF35" s="25"/>
      <c r="IG35" s="26"/>
    </row>
    <row r="36" spans="1:241" s="24" customFormat="1" ht="24" customHeight="1" x14ac:dyDescent="0.2">
      <c r="A36" s="88"/>
      <c r="B36" s="72"/>
      <c r="C36" s="72"/>
      <c r="D36" s="173"/>
      <c r="E36" s="173"/>
      <c r="F36" s="173"/>
      <c r="G36" s="173"/>
      <c r="H36" s="173"/>
      <c r="I36" s="173"/>
      <c r="J36" s="173"/>
      <c r="K36" s="173"/>
      <c r="L36" s="173"/>
      <c r="M36" s="99"/>
      <c r="N36" s="98" t="str">
        <f t="shared" si="0"/>
        <v/>
      </c>
      <c r="O36" s="30"/>
      <c r="P36" s="105"/>
      <c r="Q36" s="18"/>
      <c r="R36" s="18"/>
      <c r="S36" s="18"/>
      <c r="T36" s="18"/>
      <c r="U36" s="18"/>
      <c r="V36" s="18"/>
      <c r="IF36" s="26"/>
      <c r="IG36" s="26"/>
    </row>
    <row r="37" spans="1:241" s="24" customFormat="1" ht="24" customHeight="1" x14ac:dyDescent="0.2">
      <c r="A37" s="88"/>
      <c r="B37" s="72"/>
      <c r="C37" s="72"/>
      <c r="D37" s="173"/>
      <c r="E37" s="173"/>
      <c r="F37" s="173"/>
      <c r="G37" s="173"/>
      <c r="H37" s="173"/>
      <c r="I37" s="173"/>
      <c r="J37" s="173"/>
      <c r="K37" s="173"/>
      <c r="L37" s="173"/>
      <c r="M37" s="99"/>
      <c r="N37" s="98" t="str">
        <f t="shared" si="0"/>
        <v/>
      </c>
      <c r="O37" s="30"/>
      <c r="P37" s="105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88"/>
      <c r="B38" s="72"/>
      <c r="C38" s="72"/>
      <c r="D38" s="173"/>
      <c r="E38" s="173"/>
      <c r="F38" s="173"/>
      <c r="G38" s="173"/>
      <c r="H38" s="173"/>
      <c r="I38" s="173"/>
      <c r="J38" s="173"/>
      <c r="K38" s="173"/>
      <c r="L38" s="173"/>
      <c r="M38" s="99"/>
      <c r="N38" s="98" t="str">
        <f t="shared" si="0"/>
        <v/>
      </c>
      <c r="O38" s="30"/>
      <c r="P38" s="105"/>
      <c r="Q38" s="18"/>
      <c r="R38" s="18"/>
      <c r="S38" s="18"/>
      <c r="T38" s="18"/>
      <c r="U38" s="18"/>
      <c r="V38" s="18"/>
    </row>
    <row r="39" spans="1:241" s="24" customFormat="1" ht="24" customHeight="1" x14ac:dyDescent="0.2">
      <c r="A39" s="88"/>
      <c r="B39" s="72"/>
      <c r="C39" s="72"/>
      <c r="D39" s="173"/>
      <c r="E39" s="173"/>
      <c r="F39" s="173"/>
      <c r="G39" s="173"/>
      <c r="H39" s="173"/>
      <c r="I39" s="173"/>
      <c r="J39" s="173"/>
      <c r="K39" s="173"/>
      <c r="L39" s="173"/>
      <c r="M39" s="99"/>
      <c r="N39" s="98" t="str">
        <f t="shared" si="0"/>
        <v/>
      </c>
      <c r="O39" s="30"/>
      <c r="P39" s="105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88"/>
      <c r="B40" s="72"/>
      <c r="C40" s="72"/>
      <c r="D40" s="173"/>
      <c r="E40" s="173"/>
      <c r="F40" s="173"/>
      <c r="G40" s="173"/>
      <c r="H40" s="173"/>
      <c r="I40" s="173"/>
      <c r="J40" s="173"/>
      <c r="K40" s="173"/>
      <c r="L40" s="173"/>
      <c r="M40" s="99"/>
      <c r="N40" s="98" t="str">
        <f t="shared" si="0"/>
        <v/>
      </c>
      <c r="O40" s="30"/>
      <c r="P40" s="105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88"/>
      <c r="B41" s="72"/>
      <c r="C41" s="72"/>
      <c r="D41" s="201"/>
      <c r="E41" s="201"/>
      <c r="F41" s="201"/>
      <c r="G41" s="201"/>
      <c r="H41" s="201"/>
      <c r="I41" s="201"/>
      <c r="J41" s="201"/>
      <c r="K41" s="201"/>
      <c r="L41" s="201"/>
      <c r="M41" s="99"/>
      <c r="N41" s="98" t="str">
        <f t="shared" si="0"/>
        <v/>
      </c>
      <c r="O41" s="30"/>
      <c r="P41" s="105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88"/>
      <c r="B42" s="72"/>
      <c r="C42" s="72"/>
      <c r="D42" s="173"/>
      <c r="E42" s="173"/>
      <c r="F42" s="173"/>
      <c r="G42" s="173"/>
      <c r="H42" s="173"/>
      <c r="I42" s="173"/>
      <c r="J42" s="173"/>
      <c r="K42" s="173"/>
      <c r="L42" s="173"/>
      <c r="M42" s="99"/>
      <c r="N42" s="98" t="str">
        <f t="shared" si="0"/>
        <v/>
      </c>
      <c r="O42" s="30"/>
      <c r="P42" s="105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88"/>
      <c r="B43" s="72"/>
      <c r="C43" s="72"/>
      <c r="D43" s="173"/>
      <c r="E43" s="173"/>
      <c r="F43" s="173"/>
      <c r="G43" s="173"/>
      <c r="H43" s="173"/>
      <c r="I43" s="173"/>
      <c r="J43" s="173"/>
      <c r="K43" s="173"/>
      <c r="L43" s="173"/>
      <c r="M43" s="99"/>
      <c r="N43" s="98" t="str">
        <f t="shared" si="0"/>
        <v/>
      </c>
      <c r="O43" s="30"/>
      <c r="P43" s="105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88"/>
      <c r="B44" s="72"/>
      <c r="C44" s="72"/>
      <c r="D44" s="173"/>
      <c r="E44" s="173"/>
      <c r="F44" s="173"/>
      <c r="G44" s="173"/>
      <c r="H44" s="173"/>
      <c r="I44" s="173"/>
      <c r="J44" s="173"/>
      <c r="K44" s="173"/>
      <c r="L44" s="173"/>
      <c r="M44" s="99"/>
      <c r="N44" s="98" t="str">
        <f t="shared" si="0"/>
        <v/>
      </c>
      <c r="O44" s="30"/>
      <c r="P44" s="105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88"/>
      <c r="B45" s="72"/>
      <c r="C45" s="72"/>
      <c r="D45" s="173"/>
      <c r="E45" s="173"/>
      <c r="F45" s="173"/>
      <c r="G45" s="173"/>
      <c r="H45" s="173"/>
      <c r="I45" s="173"/>
      <c r="J45" s="173"/>
      <c r="K45" s="173"/>
      <c r="L45" s="173"/>
      <c r="M45" s="99"/>
      <c r="N45" s="98" t="str">
        <f t="shared" si="0"/>
        <v/>
      </c>
      <c r="O45" s="30"/>
      <c r="P45" s="105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88"/>
      <c r="B46" s="72"/>
      <c r="C46" s="72"/>
      <c r="D46" s="173"/>
      <c r="E46" s="173"/>
      <c r="F46" s="173"/>
      <c r="G46" s="173"/>
      <c r="H46" s="173"/>
      <c r="I46" s="173"/>
      <c r="J46" s="173"/>
      <c r="K46" s="173"/>
      <c r="L46" s="173"/>
      <c r="M46" s="99"/>
      <c r="N46" s="98" t="str">
        <f t="shared" si="0"/>
        <v/>
      </c>
      <c r="O46" s="30"/>
      <c r="P46" s="105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88"/>
      <c r="B47" s="72"/>
      <c r="C47" s="72"/>
      <c r="D47" s="173"/>
      <c r="E47" s="173"/>
      <c r="F47" s="173"/>
      <c r="G47" s="173"/>
      <c r="H47" s="173"/>
      <c r="I47" s="173"/>
      <c r="J47" s="173"/>
      <c r="K47" s="173"/>
      <c r="L47" s="173"/>
      <c r="M47" s="99"/>
      <c r="N47" s="98" t="str">
        <f t="shared" si="0"/>
        <v/>
      </c>
      <c r="O47" s="30"/>
      <c r="P47" s="105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88"/>
      <c r="B48" s="72"/>
      <c r="C48" s="72"/>
      <c r="D48" s="173"/>
      <c r="E48" s="173"/>
      <c r="F48" s="173"/>
      <c r="G48" s="173"/>
      <c r="H48" s="173"/>
      <c r="I48" s="173"/>
      <c r="J48" s="173"/>
      <c r="K48" s="173"/>
      <c r="L48" s="173"/>
      <c r="M48" s="99"/>
      <c r="N48" s="98" t="str">
        <f t="shared" si="0"/>
        <v/>
      </c>
      <c r="O48" s="30"/>
      <c r="P48" s="105"/>
      <c r="Q48" s="18"/>
      <c r="R48" s="18"/>
      <c r="S48" s="18"/>
      <c r="T48" s="18"/>
      <c r="U48" s="18"/>
      <c r="V48" s="18"/>
    </row>
    <row r="49" spans="1:22" s="24" customFormat="1" ht="24" customHeight="1" x14ac:dyDescent="0.2">
      <c r="A49" s="88"/>
      <c r="B49" s="72"/>
      <c r="C49" s="72"/>
      <c r="D49" s="173"/>
      <c r="E49" s="173"/>
      <c r="F49" s="173"/>
      <c r="G49" s="173"/>
      <c r="H49" s="173"/>
      <c r="I49" s="173"/>
      <c r="J49" s="173"/>
      <c r="K49" s="173"/>
      <c r="L49" s="173"/>
      <c r="M49" s="99"/>
      <c r="N49" s="98" t="str">
        <f t="shared" si="0"/>
        <v/>
      </c>
      <c r="O49" s="30"/>
      <c r="P49" s="105"/>
      <c r="Q49" s="18"/>
      <c r="R49" s="18"/>
      <c r="S49" s="18"/>
      <c r="T49" s="18"/>
      <c r="U49" s="18"/>
      <c r="V49" s="18"/>
    </row>
    <row r="50" spans="1:22" s="24" customFormat="1" ht="24" customHeight="1" x14ac:dyDescent="0.2">
      <c r="A50" s="88"/>
      <c r="B50" s="72"/>
      <c r="C50" s="72"/>
      <c r="D50" s="173"/>
      <c r="E50" s="173"/>
      <c r="F50" s="173"/>
      <c r="G50" s="173"/>
      <c r="H50" s="173"/>
      <c r="I50" s="173"/>
      <c r="J50" s="173"/>
      <c r="K50" s="173"/>
      <c r="L50" s="173"/>
      <c r="M50" s="99"/>
      <c r="N50" s="98" t="str">
        <f t="shared" si="0"/>
        <v/>
      </c>
      <c r="O50" s="30"/>
      <c r="P50" s="105"/>
      <c r="Q50" s="18"/>
      <c r="R50" s="18"/>
      <c r="S50" s="18"/>
      <c r="T50" s="18"/>
      <c r="U50" s="18"/>
      <c r="V50" s="18"/>
    </row>
    <row r="51" spans="1:22" s="24" customFormat="1" ht="24" customHeight="1" x14ac:dyDescent="0.2">
      <c r="A51" s="88"/>
      <c r="B51" s="72"/>
      <c r="C51" s="72"/>
      <c r="D51" s="173"/>
      <c r="E51" s="173"/>
      <c r="F51" s="173"/>
      <c r="G51" s="173"/>
      <c r="H51" s="173"/>
      <c r="I51" s="173"/>
      <c r="J51" s="173"/>
      <c r="K51" s="173"/>
      <c r="L51" s="173"/>
      <c r="M51" s="99"/>
      <c r="N51" s="98" t="str">
        <f t="shared" si="0"/>
        <v/>
      </c>
      <c r="O51" s="30"/>
      <c r="P51" s="105"/>
      <c r="Q51" s="18"/>
      <c r="R51" s="18"/>
      <c r="S51" s="18"/>
      <c r="T51" s="18"/>
      <c r="U51" s="18"/>
      <c r="V51" s="18"/>
    </row>
    <row r="52" spans="1:22" s="24" customFormat="1" ht="24" customHeight="1" x14ac:dyDescent="0.2">
      <c r="A52" s="88"/>
      <c r="B52" s="72"/>
      <c r="C52" s="72"/>
      <c r="D52" s="173"/>
      <c r="E52" s="173"/>
      <c r="F52" s="173"/>
      <c r="G52" s="173"/>
      <c r="H52" s="173"/>
      <c r="I52" s="173"/>
      <c r="J52" s="173"/>
      <c r="K52" s="173"/>
      <c r="L52" s="173"/>
      <c r="M52" s="99"/>
      <c r="N52" s="98" t="str">
        <f t="shared" si="0"/>
        <v/>
      </c>
      <c r="O52" s="30"/>
      <c r="P52" s="105"/>
      <c r="Q52" s="18"/>
      <c r="R52" s="18"/>
      <c r="S52" s="18"/>
      <c r="T52" s="18"/>
      <c r="U52" s="18"/>
      <c r="V52" s="18"/>
    </row>
    <row r="53" spans="1:22" s="24" customFormat="1" ht="24" customHeight="1" x14ac:dyDescent="0.2">
      <c r="A53" s="88"/>
      <c r="B53" s="72"/>
      <c r="C53" s="72"/>
      <c r="D53" s="173"/>
      <c r="E53" s="173"/>
      <c r="F53" s="173"/>
      <c r="G53" s="173"/>
      <c r="H53" s="173"/>
      <c r="I53" s="173"/>
      <c r="J53" s="173"/>
      <c r="K53" s="173"/>
      <c r="L53" s="173"/>
      <c r="M53" s="99"/>
      <c r="N53" s="98" t="str">
        <f t="shared" si="0"/>
        <v/>
      </c>
      <c r="O53" s="30"/>
      <c r="P53" s="105"/>
      <c r="Q53" s="18"/>
      <c r="R53" s="18"/>
      <c r="S53" s="18"/>
      <c r="T53" s="18"/>
      <c r="U53" s="18"/>
      <c r="V53" s="18"/>
    </row>
    <row r="54" spans="1:22" s="24" customFormat="1" ht="24" customHeight="1" x14ac:dyDescent="0.2">
      <c r="A54" s="88"/>
      <c r="B54" s="72"/>
      <c r="C54" s="72"/>
      <c r="D54" s="173"/>
      <c r="E54" s="173"/>
      <c r="F54" s="173"/>
      <c r="G54" s="173"/>
      <c r="H54" s="173"/>
      <c r="I54" s="173"/>
      <c r="J54" s="173"/>
      <c r="K54" s="173"/>
      <c r="L54" s="173"/>
      <c r="M54" s="99"/>
      <c r="N54" s="98" t="str">
        <f t="shared" si="0"/>
        <v/>
      </c>
      <c r="O54" s="30"/>
      <c r="P54" s="105"/>
      <c r="Q54" s="18"/>
      <c r="R54" s="18"/>
      <c r="S54" s="18"/>
      <c r="T54" s="18"/>
      <c r="U54" s="18"/>
      <c r="V54" s="18"/>
    </row>
    <row r="55" spans="1:22" s="27" customFormat="1" ht="6" customHeight="1" x14ac:dyDescent="0.2">
      <c r="A55" s="111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 s="10"/>
      <c r="N55"/>
      <c r="O55" s="1"/>
      <c r="P55" s="117"/>
      <c r="Q55" s="19"/>
      <c r="R55" s="19"/>
      <c r="S55" s="19"/>
      <c r="T55" s="19"/>
      <c r="U55" s="19"/>
      <c r="V55" s="19"/>
    </row>
    <row r="56" spans="1:22" s="24" customFormat="1" ht="12.75" customHeight="1" x14ac:dyDescent="0.2">
      <c r="A56" s="111"/>
      <c r="B56" s="15" t="str">
        <f>TICKETS!B57:E57</f>
        <v xml:space="preserve"> * For FAPESP use.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3"/>
      <c r="N56" s="50"/>
      <c r="O56" s="50">
        <v>1</v>
      </c>
      <c r="P56" s="116"/>
      <c r="Q56" s="18"/>
      <c r="R56" s="18"/>
      <c r="S56" s="18"/>
      <c r="T56" s="18"/>
      <c r="U56" s="18"/>
      <c r="V56" s="18"/>
    </row>
    <row r="57" spans="1:22" s="24" customFormat="1" ht="12.75" customHeight="1" x14ac:dyDescent="0.2">
      <c r="A57" s="111"/>
      <c r="B57" s="3"/>
      <c r="C57" s="3"/>
      <c r="D57" s="3"/>
      <c r="E57" s="14"/>
      <c r="F57" s="14"/>
      <c r="G57" s="14"/>
      <c r="H57" s="14"/>
      <c r="I57" s="14"/>
      <c r="J57" s="14"/>
      <c r="K57" s="3"/>
      <c r="L57" s="3"/>
      <c r="M57" s="3"/>
      <c r="N57" s="31"/>
      <c r="O57" s="31"/>
      <c r="P57" s="116"/>
      <c r="Q57" s="18"/>
      <c r="R57" s="18"/>
      <c r="S57" s="18"/>
      <c r="T57" s="18"/>
      <c r="U57" s="18"/>
      <c r="V57" s="18"/>
    </row>
    <row r="58" spans="1:22" s="33" customFormat="1" ht="12.75" customHeight="1" x14ac:dyDescent="0.2">
      <c r="A58" s="87"/>
      <c r="B58" s="34"/>
      <c r="C58" s="34"/>
      <c r="D58" s="34"/>
      <c r="J58" s="34"/>
      <c r="P58" s="87"/>
    </row>
    <row r="59" spans="1:22" s="33" customFormat="1" ht="12.75" customHeight="1" x14ac:dyDescent="0.2">
      <c r="A59" s="87"/>
      <c r="B59" s="34"/>
      <c r="C59" s="34"/>
      <c r="D59" s="34"/>
      <c r="J59" s="34"/>
      <c r="P59" s="87"/>
    </row>
    <row r="60" spans="1:22" s="33" customFormat="1" ht="12.75" customHeight="1" x14ac:dyDescent="0.2">
      <c r="A60" s="87"/>
      <c r="B60" s="34"/>
      <c r="C60" s="34"/>
      <c r="D60" s="34"/>
      <c r="J60" s="34"/>
      <c r="P60" s="87"/>
    </row>
    <row r="61" spans="1:22" s="33" customFormat="1" ht="12.75" customHeight="1" x14ac:dyDescent="0.2">
      <c r="A61" s="87"/>
      <c r="B61" s="34"/>
      <c r="C61" s="34"/>
      <c r="D61" s="34"/>
      <c r="J61" s="34"/>
      <c r="P61" s="87"/>
    </row>
    <row r="62" spans="1:22" s="33" customFormat="1" ht="12.75" customHeight="1" x14ac:dyDescent="0.2">
      <c r="A62" s="87"/>
      <c r="B62" s="34"/>
      <c r="C62" s="34"/>
      <c r="D62" s="34"/>
      <c r="J62" s="34"/>
      <c r="P62" s="87"/>
    </row>
    <row r="63" spans="1:22" s="33" customFormat="1" ht="12.75" customHeight="1" x14ac:dyDescent="0.2">
      <c r="A63" s="87"/>
      <c r="B63" s="34"/>
      <c r="C63" s="34"/>
      <c r="D63" s="34"/>
      <c r="J63" s="34"/>
      <c r="P63" s="87"/>
    </row>
    <row r="64" spans="1:22" s="33" customFormat="1" ht="12.75" customHeight="1" x14ac:dyDescent="0.2">
      <c r="A64" s="87"/>
      <c r="B64" s="34"/>
      <c r="C64" s="34"/>
      <c r="D64" s="34"/>
      <c r="J64" s="34"/>
      <c r="P64" s="87"/>
    </row>
    <row r="65" spans="1:16" s="33" customFormat="1" ht="12.75" customHeight="1" x14ac:dyDescent="0.2">
      <c r="A65" s="87"/>
      <c r="B65" s="34"/>
      <c r="C65" s="34"/>
      <c r="D65" s="34"/>
      <c r="J65" s="34"/>
      <c r="P65" s="87"/>
    </row>
    <row r="66" spans="1:16" s="33" customFormat="1" ht="12.75" customHeight="1" x14ac:dyDescent="0.2">
      <c r="A66" s="87"/>
      <c r="B66" s="34"/>
      <c r="C66" s="34"/>
      <c r="D66" s="34"/>
      <c r="J66" s="34"/>
      <c r="P66" s="87"/>
    </row>
    <row r="67" spans="1:16" s="33" customFormat="1" ht="12.75" customHeight="1" x14ac:dyDescent="0.2">
      <c r="A67" s="87"/>
      <c r="B67" s="34"/>
      <c r="C67" s="34"/>
      <c r="D67" s="34"/>
      <c r="J67" s="34"/>
      <c r="P67" s="87"/>
    </row>
    <row r="68" spans="1:16" s="33" customFormat="1" ht="12.75" customHeight="1" x14ac:dyDescent="0.2">
      <c r="A68" s="87"/>
      <c r="B68" s="34"/>
      <c r="C68" s="34"/>
      <c r="D68" s="34"/>
      <c r="J68" s="34"/>
      <c r="P68" s="87"/>
    </row>
    <row r="69" spans="1:16" s="33" customFormat="1" ht="12.75" customHeight="1" x14ac:dyDescent="0.2">
      <c r="A69" s="87"/>
      <c r="B69" s="34"/>
      <c r="C69" s="34"/>
      <c r="D69" s="34"/>
      <c r="J69" s="34"/>
      <c r="P69" s="87"/>
    </row>
    <row r="70" spans="1:16" s="33" customFormat="1" ht="12.75" customHeight="1" x14ac:dyDescent="0.2">
      <c r="A70" s="87"/>
      <c r="B70" s="34"/>
      <c r="C70" s="34"/>
      <c r="D70" s="34"/>
      <c r="J70" s="34"/>
      <c r="P70" s="87"/>
    </row>
    <row r="71" spans="1:16" s="33" customFormat="1" ht="12.75" customHeight="1" x14ac:dyDescent="0.2">
      <c r="A71" s="87"/>
      <c r="B71" s="34"/>
      <c r="C71" s="34"/>
      <c r="D71" s="34"/>
      <c r="J71" s="34"/>
      <c r="P71" s="87"/>
    </row>
    <row r="72" spans="1:16" s="33" customFormat="1" ht="12.75" customHeight="1" x14ac:dyDescent="0.2">
      <c r="A72" s="87"/>
      <c r="B72" s="34"/>
      <c r="C72" s="34"/>
      <c r="D72" s="34"/>
      <c r="J72" s="34"/>
      <c r="P72" s="87"/>
    </row>
    <row r="73" spans="1:16" s="33" customFormat="1" ht="12.75" customHeight="1" x14ac:dyDescent="0.2">
      <c r="A73" s="87"/>
      <c r="B73" s="34"/>
      <c r="C73" s="34"/>
      <c r="D73" s="34"/>
      <c r="J73" s="34"/>
      <c r="P73" s="87"/>
    </row>
    <row r="74" spans="1:16" s="33" customFormat="1" ht="12.75" customHeight="1" x14ac:dyDescent="0.2">
      <c r="A74" s="87"/>
      <c r="B74" s="34"/>
      <c r="C74" s="34"/>
      <c r="D74" s="34"/>
      <c r="J74" s="34"/>
      <c r="P74" s="87"/>
    </row>
    <row r="75" spans="1:16" s="33" customFormat="1" ht="12.75" customHeight="1" x14ac:dyDescent="0.2">
      <c r="A75" s="87"/>
      <c r="B75" s="34"/>
      <c r="C75" s="34"/>
      <c r="D75" s="34"/>
      <c r="J75" s="34"/>
      <c r="P75" s="87"/>
    </row>
    <row r="76" spans="1:16" s="33" customFormat="1" ht="12.75" customHeight="1" x14ac:dyDescent="0.2">
      <c r="A76" s="87"/>
      <c r="B76" s="34"/>
      <c r="C76" s="34"/>
      <c r="D76" s="34"/>
      <c r="J76" s="34"/>
      <c r="P76" s="87"/>
    </row>
    <row r="77" spans="1:16" s="33" customFormat="1" ht="12.75" customHeight="1" x14ac:dyDescent="0.2">
      <c r="A77" s="87"/>
      <c r="B77" s="34"/>
      <c r="C77" s="34"/>
      <c r="D77" s="34"/>
      <c r="J77" s="34"/>
      <c r="P77" s="87"/>
    </row>
    <row r="78" spans="1:16" s="33" customFormat="1" ht="12.75" customHeight="1" x14ac:dyDescent="0.2">
      <c r="A78" s="87"/>
      <c r="B78" s="34"/>
      <c r="C78" s="34"/>
      <c r="D78" s="34"/>
      <c r="J78" s="34"/>
      <c r="P78" s="87"/>
    </row>
    <row r="79" spans="1:16" s="33" customFormat="1" ht="12.75" customHeight="1" x14ac:dyDescent="0.2">
      <c r="A79" s="87"/>
      <c r="B79" s="34"/>
      <c r="C79" s="34"/>
      <c r="D79" s="34"/>
      <c r="J79" s="34"/>
      <c r="P79" s="87"/>
    </row>
    <row r="80" spans="1:16" s="33" customFormat="1" ht="12.75" customHeight="1" x14ac:dyDescent="0.2">
      <c r="A80" s="87"/>
      <c r="B80" s="34"/>
      <c r="C80" s="34"/>
      <c r="D80" s="34"/>
      <c r="J80" s="34"/>
      <c r="P80" s="87"/>
    </row>
    <row r="81" spans="1:16" s="33" customFormat="1" ht="12.75" customHeight="1" x14ac:dyDescent="0.2">
      <c r="A81" s="87"/>
      <c r="B81" s="34"/>
      <c r="C81" s="34"/>
      <c r="D81" s="34"/>
      <c r="J81" s="34"/>
      <c r="P81" s="87"/>
    </row>
    <row r="82" spans="1:16" s="33" customFormat="1" ht="12.75" customHeight="1" x14ac:dyDescent="0.2">
      <c r="A82" s="87"/>
      <c r="B82" s="34"/>
      <c r="C82" s="34"/>
      <c r="D82" s="34"/>
      <c r="J82" s="34"/>
      <c r="P82" s="87"/>
    </row>
    <row r="83" spans="1:16" s="33" customFormat="1" ht="12.75" customHeight="1" x14ac:dyDescent="0.2">
      <c r="A83" s="87"/>
      <c r="B83" s="34"/>
      <c r="C83" s="34"/>
      <c r="D83" s="34"/>
      <c r="J83" s="34"/>
      <c r="P83" s="87"/>
    </row>
    <row r="84" spans="1:16" s="33" customFormat="1" ht="12.75" customHeight="1" x14ac:dyDescent="0.2">
      <c r="A84" s="87"/>
      <c r="B84" s="34"/>
      <c r="C84" s="34"/>
      <c r="D84" s="34"/>
      <c r="J84" s="34"/>
      <c r="P84" s="87"/>
    </row>
    <row r="85" spans="1:16" s="33" customFormat="1" ht="12.75" customHeight="1" x14ac:dyDescent="0.2">
      <c r="A85" s="87"/>
      <c r="B85" s="34"/>
      <c r="C85" s="34"/>
      <c r="D85" s="34"/>
      <c r="J85" s="34"/>
      <c r="P85" s="87"/>
    </row>
    <row r="86" spans="1:16" s="33" customFormat="1" ht="12.75" customHeight="1" x14ac:dyDescent="0.2">
      <c r="A86" s="87"/>
      <c r="B86" s="34"/>
      <c r="C86" s="34"/>
      <c r="D86" s="34"/>
      <c r="J86" s="34"/>
      <c r="P86" s="87"/>
    </row>
    <row r="87" spans="1:16" s="33" customFormat="1" ht="12.75" customHeight="1" x14ac:dyDescent="0.2">
      <c r="A87" s="87"/>
      <c r="B87" s="34"/>
      <c r="C87" s="34"/>
      <c r="D87" s="34"/>
      <c r="J87" s="34"/>
      <c r="P87" s="87"/>
    </row>
    <row r="88" spans="1:16" s="33" customFormat="1" ht="12.75" customHeight="1" x14ac:dyDescent="0.2">
      <c r="A88" s="87"/>
      <c r="B88" s="34"/>
      <c r="C88" s="34"/>
      <c r="D88" s="34"/>
      <c r="J88" s="34"/>
      <c r="P88" s="87"/>
    </row>
    <row r="89" spans="1:16" s="33" customFormat="1" ht="12.75" customHeight="1" x14ac:dyDescent="0.2">
      <c r="A89" s="87"/>
      <c r="B89" s="34"/>
      <c r="C89" s="34"/>
      <c r="D89" s="34"/>
      <c r="J89" s="34"/>
      <c r="P89" s="87"/>
    </row>
    <row r="90" spans="1:16" s="33" customFormat="1" ht="12.75" customHeight="1" x14ac:dyDescent="0.2">
      <c r="A90" s="87"/>
      <c r="B90" s="34"/>
      <c r="C90" s="34"/>
      <c r="D90" s="34"/>
      <c r="J90" s="34"/>
      <c r="P90" s="87"/>
    </row>
    <row r="91" spans="1:16" s="33" customFormat="1" ht="12.75" customHeight="1" x14ac:dyDescent="0.2">
      <c r="A91" s="87"/>
      <c r="B91" s="34"/>
      <c r="C91" s="34"/>
      <c r="D91" s="34"/>
      <c r="J91" s="34"/>
      <c r="P91" s="87"/>
    </row>
    <row r="92" spans="1:16" s="33" customFormat="1" ht="12.75" customHeight="1" x14ac:dyDescent="0.2">
      <c r="A92" s="87"/>
      <c r="B92" s="34"/>
      <c r="C92" s="34"/>
      <c r="D92" s="34"/>
      <c r="J92" s="34"/>
      <c r="P92" s="87"/>
    </row>
    <row r="93" spans="1:16" s="33" customFormat="1" ht="12.75" customHeight="1" x14ac:dyDescent="0.2">
      <c r="A93" s="87"/>
      <c r="B93" s="34"/>
      <c r="C93" s="34"/>
      <c r="D93" s="34"/>
      <c r="J93" s="34"/>
      <c r="P93" s="87"/>
    </row>
    <row r="94" spans="1:16" s="33" customFormat="1" ht="12.75" customHeight="1" x14ac:dyDescent="0.2">
      <c r="A94" s="87"/>
      <c r="B94" s="34"/>
      <c r="C94" s="34"/>
      <c r="D94" s="34"/>
      <c r="J94" s="34"/>
      <c r="P94" s="87"/>
    </row>
    <row r="95" spans="1:16" s="33" customFormat="1" ht="12.75" customHeight="1" x14ac:dyDescent="0.2">
      <c r="A95" s="87"/>
      <c r="B95" s="34"/>
      <c r="C95" s="34"/>
      <c r="D95" s="34"/>
      <c r="J95" s="34"/>
      <c r="P95" s="87"/>
    </row>
    <row r="96" spans="1:16" s="33" customFormat="1" ht="12.75" customHeight="1" x14ac:dyDescent="0.2">
      <c r="A96" s="87"/>
      <c r="B96" s="34"/>
      <c r="C96" s="34"/>
      <c r="D96" s="34"/>
      <c r="J96" s="34"/>
      <c r="P96" s="87"/>
    </row>
    <row r="97" spans="1:16" s="33" customFormat="1" ht="12.75" customHeight="1" x14ac:dyDescent="0.2">
      <c r="A97" s="87"/>
      <c r="B97" s="34"/>
      <c r="C97" s="34"/>
      <c r="D97" s="34"/>
      <c r="J97" s="34"/>
      <c r="P97" s="87"/>
    </row>
    <row r="98" spans="1:16" s="33" customFormat="1" ht="12.75" customHeight="1" x14ac:dyDescent="0.2">
      <c r="A98" s="87"/>
      <c r="B98" s="34"/>
      <c r="C98" s="34"/>
      <c r="D98" s="34"/>
      <c r="J98" s="34"/>
      <c r="P98" s="87"/>
    </row>
    <row r="99" spans="1:16" s="33" customFormat="1" ht="12.75" customHeight="1" x14ac:dyDescent="0.2">
      <c r="A99" s="87"/>
      <c r="B99" s="34"/>
      <c r="C99" s="34"/>
      <c r="D99" s="34"/>
      <c r="J99" s="34"/>
      <c r="P99" s="87"/>
    </row>
    <row r="100" spans="1:16" s="33" customFormat="1" ht="12.75" customHeight="1" x14ac:dyDescent="0.2">
      <c r="A100" s="87"/>
      <c r="B100" s="34"/>
      <c r="C100" s="34"/>
      <c r="D100" s="34"/>
      <c r="J100" s="34"/>
      <c r="P100" s="87"/>
    </row>
    <row r="101" spans="1:16" s="33" customFormat="1" ht="12.75" customHeight="1" x14ac:dyDescent="0.2">
      <c r="A101" s="87"/>
      <c r="B101" s="34"/>
      <c r="C101" s="34"/>
      <c r="D101" s="34"/>
      <c r="J101" s="34"/>
      <c r="P101" s="87"/>
    </row>
    <row r="102" spans="1:16" s="33" customFormat="1" ht="12.75" customHeight="1" x14ac:dyDescent="0.2">
      <c r="A102" s="87"/>
      <c r="B102" s="34"/>
      <c r="C102" s="34"/>
      <c r="D102" s="34"/>
      <c r="J102" s="34"/>
      <c r="P102" s="87"/>
    </row>
    <row r="103" spans="1:16" s="33" customFormat="1" ht="12.75" customHeight="1" x14ac:dyDescent="0.2">
      <c r="A103" s="87"/>
      <c r="B103" s="34"/>
      <c r="C103" s="34"/>
      <c r="D103" s="34"/>
      <c r="J103" s="34"/>
      <c r="P103" s="87"/>
    </row>
    <row r="104" spans="1:16" s="33" customFormat="1" ht="12.75" customHeight="1" x14ac:dyDescent="0.2">
      <c r="A104" s="87"/>
      <c r="B104" s="34"/>
      <c r="C104" s="34"/>
      <c r="D104" s="34"/>
      <c r="J104" s="34"/>
      <c r="P104" s="87"/>
    </row>
    <row r="105" spans="1:16" s="33" customFormat="1" ht="12.75" customHeight="1" x14ac:dyDescent="0.2">
      <c r="A105" s="87"/>
      <c r="B105" s="34"/>
      <c r="C105" s="34"/>
      <c r="D105" s="34"/>
      <c r="J105" s="34"/>
      <c r="P105" s="87"/>
    </row>
    <row r="106" spans="1:16" s="33" customFormat="1" ht="12.75" customHeight="1" x14ac:dyDescent="0.2">
      <c r="A106" s="87"/>
      <c r="B106" s="34"/>
      <c r="C106" s="34"/>
      <c r="D106" s="34"/>
      <c r="J106" s="34"/>
      <c r="P106" s="87"/>
    </row>
    <row r="107" spans="1:16" s="33" customFormat="1" ht="12.75" customHeight="1" x14ac:dyDescent="0.2">
      <c r="A107" s="87"/>
      <c r="B107" s="34"/>
      <c r="C107" s="34"/>
      <c r="D107" s="34"/>
      <c r="J107" s="34"/>
      <c r="P107" s="87"/>
    </row>
    <row r="108" spans="1:16" s="33" customFormat="1" ht="12.75" customHeight="1" x14ac:dyDescent="0.2">
      <c r="A108" s="87"/>
      <c r="B108" s="34"/>
      <c r="C108" s="34"/>
      <c r="D108" s="34"/>
      <c r="J108" s="34"/>
      <c r="P108" s="87"/>
    </row>
    <row r="109" spans="1:16" s="33" customFormat="1" ht="12.75" customHeight="1" x14ac:dyDescent="0.2">
      <c r="A109" s="87"/>
      <c r="B109" s="34"/>
      <c r="C109" s="34"/>
      <c r="D109" s="34"/>
      <c r="J109" s="34"/>
      <c r="P109" s="87"/>
    </row>
    <row r="110" spans="1:16" s="33" customFormat="1" ht="12.75" customHeight="1" x14ac:dyDescent="0.2">
      <c r="A110" s="87"/>
      <c r="B110" s="34"/>
      <c r="C110" s="34"/>
      <c r="D110" s="34"/>
      <c r="J110" s="34"/>
      <c r="P110" s="87"/>
    </row>
    <row r="111" spans="1:16" s="33" customFormat="1" ht="16.5" customHeight="1" x14ac:dyDescent="0.2">
      <c r="A111" s="87"/>
      <c r="B111" s="83" t="s">
        <v>32</v>
      </c>
      <c r="C111" s="34"/>
      <c r="D111" s="34"/>
      <c r="J111" s="34"/>
      <c r="P111" s="87"/>
    </row>
    <row r="112" spans="1:16" ht="16.5" customHeight="1" x14ac:dyDescent="0.25">
      <c r="B112" s="83" t="s">
        <v>33</v>
      </c>
    </row>
    <row r="113" spans="1:244" s="62" customFormat="1" ht="14.25" customHeight="1" x14ac:dyDescent="0.2">
      <c r="A113" s="125"/>
      <c r="B113" s="3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4"/>
      <c r="P113" s="125"/>
    </row>
    <row r="114" spans="1:244" s="62" customFormat="1" ht="14.25" customHeight="1" x14ac:dyDescent="0.2">
      <c r="A114" s="125"/>
      <c r="B114" s="49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4"/>
      <c r="P114" s="125"/>
    </row>
    <row r="115" spans="1:244" s="62" customFormat="1" ht="14.25" customHeight="1" x14ac:dyDescent="0.2">
      <c r="A115" s="125"/>
      <c r="B115" s="3"/>
      <c r="C115" s="3"/>
      <c r="D115" s="3"/>
      <c r="E115" s="14"/>
      <c r="F115" s="14"/>
      <c r="G115" s="14"/>
      <c r="H115" s="14"/>
      <c r="I115" s="14"/>
      <c r="J115" s="3"/>
      <c r="K115" s="14"/>
      <c r="L115" s="14"/>
      <c r="M115" s="14"/>
      <c r="N115" s="14"/>
      <c r="O115" s="14"/>
      <c r="P115" s="125"/>
    </row>
    <row r="116" spans="1:244" s="62" customFormat="1" ht="14.25" customHeight="1" x14ac:dyDescent="0.2">
      <c r="A116" s="125"/>
      <c r="B116" s="193" t="s">
        <v>38</v>
      </c>
      <c r="C116" s="193"/>
      <c r="D116" s="193"/>
      <c r="E116" s="193"/>
      <c r="F116" s="193"/>
      <c r="G116" s="193"/>
      <c r="H116" s="193"/>
      <c r="I116" s="193"/>
      <c r="J116" s="193"/>
      <c r="K116" s="193"/>
      <c r="L116" s="193"/>
      <c r="M116" s="193"/>
      <c r="N116" s="193"/>
      <c r="O116" s="193"/>
      <c r="P116" s="125"/>
    </row>
    <row r="117" spans="1:244" s="62" customFormat="1" ht="18.75" customHeight="1" x14ac:dyDescent="0.2">
      <c r="A117" s="125"/>
      <c r="B117" s="193" t="s">
        <v>68</v>
      </c>
      <c r="C117" s="193"/>
      <c r="D117" s="193"/>
      <c r="E117" s="193"/>
      <c r="F117" s="193"/>
      <c r="G117" s="193"/>
      <c r="H117" s="193"/>
      <c r="I117" s="193"/>
      <c r="J117" s="193"/>
      <c r="K117" s="193"/>
      <c r="L117" s="193"/>
      <c r="M117" s="193"/>
      <c r="N117" s="193"/>
      <c r="O117" s="193"/>
      <c r="P117" s="124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IF117" s="63"/>
      <c r="IG117" s="63"/>
      <c r="IH117" s="63"/>
      <c r="II117" s="63"/>
      <c r="IJ117" s="63"/>
    </row>
    <row r="118" spans="1:244" s="62" customFormat="1" ht="8.25" customHeight="1" x14ac:dyDescent="0.2">
      <c r="A118" s="125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124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IF118" s="63"/>
      <c r="IG118" s="63"/>
      <c r="IH118" s="63"/>
      <c r="II118" s="63"/>
      <c r="IJ118" s="63"/>
    </row>
    <row r="119" spans="1:244" s="62" customFormat="1" ht="18" customHeight="1" x14ac:dyDescent="0.2">
      <c r="A119" s="125"/>
      <c r="B119" s="194" t="s">
        <v>7</v>
      </c>
      <c r="C119" s="195"/>
      <c r="D119" s="195"/>
      <c r="E119" s="195"/>
      <c r="F119" s="195"/>
      <c r="G119" s="195"/>
      <c r="H119" s="195"/>
      <c r="I119" s="195"/>
      <c r="J119" s="195"/>
      <c r="K119" s="195"/>
      <c r="L119" s="195"/>
      <c r="M119" s="195"/>
      <c r="N119" s="195"/>
      <c r="O119" s="196"/>
      <c r="P119" s="124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  <c r="CZ119" s="63"/>
      <c r="DA119" s="63"/>
      <c r="DB119" s="63"/>
      <c r="DC119" s="63"/>
      <c r="DD119" s="63"/>
      <c r="DE119" s="63"/>
      <c r="DF119" s="63"/>
      <c r="DG119" s="63"/>
      <c r="DH119" s="63"/>
      <c r="DI119" s="63"/>
      <c r="DJ119" s="63"/>
      <c r="DK119" s="63"/>
      <c r="DL119" s="63"/>
      <c r="DM119" s="63"/>
      <c r="DN119" s="63"/>
      <c r="DO119" s="63"/>
      <c r="DP119" s="63"/>
      <c r="DQ119" s="63"/>
      <c r="DR119" s="63"/>
      <c r="DS119" s="63"/>
      <c r="DT119" s="63"/>
      <c r="DU119" s="63"/>
      <c r="DV119" s="63"/>
      <c r="DW119" s="63"/>
      <c r="DX119" s="63"/>
      <c r="DY119" s="63"/>
      <c r="DZ119" s="63"/>
      <c r="EA119" s="63"/>
      <c r="EB119" s="63"/>
      <c r="EC119" s="63"/>
      <c r="ED119" s="63"/>
      <c r="EE119" s="63"/>
      <c r="EF119" s="63"/>
      <c r="EG119" s="63"/>
      <c r="EH119" s="63"/>
      <c r="EI119" s="63"/>
      <c r="EJ119" s="63"/>
      <c r="EK119" s="63"/>
      <c r="EL119" s="63"/>
      <c r="EM119" s="63"/>
      <c r="EN119" s="63"/>
      <c r="EO119" s="63"/>
      <c r="EP119" s="63"/>
      <c r="EQ119" s="63"/>
      <c r="ER119" s="63"/>
      <c r="ES119" s="63"/>
      <c r="ET119" s="63"/>
      <c r="EU119" s="63"/>
      <c r="EV119" s="63"/>
      <c r="EW119" s="63"/>
      <c r="EX119" s="63"/>
      <c r="EY119" s="63"/>
      <c r="EZ119" s="63"/>
      <c r="FA119" s="63"/>
      <c r="FB119" s="63"/>
      <c r="FC119" s="63"/>
      <c r="FD119" s="63"/>
      <c r="FE119" s="63"/>
      <c r="FF119" s="63"/>
      <c r="FG119" s="63"/>
      <c r="FH119" s="63"/>
      <c r="FI119" s="63"/>
      <c r="FJ119" s="63"/>
      <c r="FK119" s="63"/>
      <c r="FL119" s="63"/>
      <c r="FM119" s="63"/>
      <c r="FN119" s="63"/>
      <c r="FO119" s="63"/>
      <c r="FP119" s="63"/>
      <c r="FQ119" s="63"/>
      <c r="FR119" s="63"/>
      <c r="FS119" s="63"/>
      <c r="FT119" s="63"/>
      <c r="FU119" s="63"/>
      <c r="FV119" s="63"/>
      <c r="FW119" s="63"/>
      <c r="FX119" s="63"/>
      <c r="FY119" s="63"/>
      <c r="FZ119" s="63"/>
      <c r="GA119" s="63"/>
      <c r="GB119" s="63"/>
      <c r="GC119" s="63"/>
      <c r="GD119" s="63"/>
      <c r="GE119" s="63"/>
      <c r="GF119" s="63"/>
      <c r="GG119" s="63"/>
      <c r="GH119" s="63"/>
      <c r="GI119" s="63"/>
      <c r="GJ119" s="63"/>
      <c r="GK119" s="63"/>
      <c r="GL119" s="63"/>
      <c r="GM119" s="63"/>
      <c r="GN119" s="63"/>
      <c r="GO119" s="63"/>
      <c r="GP119" s="63"/>
      <c r="GQ119" s="63"/>
      <c r="GR119" s="63"/>
      <c r="GS119" s="63"/>
      <c r="GT119" s="63"/>
      <c r="GU119" s="63"/>
      <c r="GV119" s="63"/>
      <c r="GW119" s="63"/>
      <c r="GX119" s="63"/>
      <c r="GY119" s="63"/>
      <c r="GZ119" s="63"/>
      <c r="HA119" s="63"/>
      <c r="HB119" s="63"/>
      <c r="HC119" s="63"/>
      <c r="HD119" s="63"/>
      <c r="HE119" s="63"/>
      <c r="HF119" s="63"/>
      <c r="HG119" s="63"/>
      <c r="HH119" s="63"/>
      <c r="HI119" s="63"/>
      <c r="HJ119" s="63"/>
      <c r="HK119" s="63"/>
      <c r="HL119" s="63"/>
      <c r="HM119" s="63"/>
      <c r="HN119" s="63"/>
      <c r="HO119" s="63"/>
      <c r="HP119" s="63"/>
      <c r="HQ119" s="63"/>
      <c r="HR119" s="63"/>
      <c r="HS119" s="63"/>
      <c r="HT119" s="63"/>
      <c r="HU119" s="63"/>
      <c r="HV119" s="63"/>
      <c r="HW119" s="63"/>
      <c r="HX119" s="63"/>
      <c r="HY119" s="63"/>
      <c r="HZ119" s="63"/>
      <c r="IA119" s="63"/>
      <c r="IB119" s="63"/>
      <c r="IC119" s="63"/>
      <c r="ID119" s="63"/>
      <c r="IE119" s="63"/>
      <c r="IF119" s="63"/>
      <c r="IG119" s="63"/>
      <c r="IH119" s="63"/>
      <c r="II119" s="63"/>
      <c r="IJ119" s="63"/>
    </row>
    <row r="120" spans="1:244" s="62" customFormat="1" ht="9.75" customHeight="1" x14ac:dyDescent="0.2">
      <c r="A120" s="125"/>
      <c r="B120" s="14"/>
      <c r="C120" s="14"/>
      <c r="D120" s="14"/>
      <c r="E120" s="14"/>
      <c r="F120" s="14"/>
      <c r="G120" s="14"/>
      <c r="H120" s="14"/>
      <c r="I120" s="14"/>
      <c r="J120" s="14"/>
      <c r="K120" s="64"/>
      <c r="L120" s="64"/>
      <c r="M120" s="64"/>
      <c r="N120" s="64"/>
      <c r="O120" s="64"/>
      <c r="P120" s="127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  <c r="AE120" s="65"/>
      <c r="AF120" s="65"/>
      <c r="AG120" s="65"/>
      <c r="AH120" s="65"/>
      <c r="AI120" s="65"/>
      <c r="AJ120" s="65"/>
      <c r="AK120" s="65"/>
      <c r="AL120" s="65"/>
      <c r="AM120" s="65"/>
      <c r="AN120" s="65"/>
      <c r="AO120" s="65"/>
      <c r="AP120" s="65"/>
      <c r="AQ120" s="65"/>
      <c r="AR120" s="65"/>
      <c r="AS120" s="65"/>
      <c r="AT120" s="65"/>
      <c r="AU120" s="65"/>
      <c r="AV120" s="65"/>
      <c r="AW120" s="65"/>
      <c r="AX120" s="65"/>
      <c r="AY120" s="65"/>
      <c r="AZ120" s="65"/>
      <c r="BA120" s="65"/>
      <c r="BB120" s="65"/>
      <c r="BC120" s="65"/>
      <c r="BD120" s="65"/>
      <c r="BE120" s="65"/>
      <c r="BF120" s="65"/>
      <c r="BG120" s="65"/>
      <c r="BH120" s="65"/>
      <c r="BI120" s="65"/>
      <c r="BJ120" s="65"/>
      <c r="BK120" s="65"/>
      <c r="BL120" s="65"/>
      <c r="BM120" s="65"/>
      <c r="BN120" s="65"/>
      <c r="BO120" s="65"/>
      <c r="BP120" s="65"/>
      <c r="BQ120" s="65"/>
      <c r="BR120" s="65"/>
      <c r="BS120" s="65"/>
      <c r="BT120" s="65"/>
      <c r="BU120" s="65"/>
      <c r="BV120" s="65"/>
      <c r="BW120" s="65"/>
      <c r="BX120" s="65"/>
      <c r="BY120" s="65"/>
      <c r="BZ120" s="65"/>
      <c r="CA120" s="65"/>
      <c r="CB120" s="65"/>
      <c r="CC120" s="65"/>
      <c r="CD120" s="65"/>
      <c r="CE120" s="65"/>
      <c r="CF120" s="65"/>
      <c r="CG120" s="65"/>
      <c r="CH120" s="65"/>
      <c r="CI120" s="65"/>
      <c r="CJ120" s="65"/>
      <c r="CK120" s="65"/>
      <c r="CL120" s="65"/>
      <c r="CM120" s="65"/>
      <c r="CN120" s="65"/>
      <c r="CO120" s="65"/>
      <c r="CP120" s="65"/>
      <c r="CQ120" s="65"/>
      <c r="CR120" s="65"/>
      <c r="CS120" s="65"/>
      <c r="CT120" s="65"/>
      <c r="CU120" s="65"/>
      <c r="CV120" s="65"/>
      <c r="CW120" s="65"/>
      <c r="CX120" s="65"/>
      <c r="CY120" s="65"/>
      <c r="CZ120" s="65"/>
      <c r="DA120" s="65"/>
      <c r="DB120" s="65"/>
      <c r="DC120" s="65"/>
      <c r="DD120" s="65"/>
      <c r="DE120" s="65"/>
      <c r="DF120" s="65"/>
      <c r="DG120" s="65"/>
      <c r="DH120" s="65"/>
      <c r="DI120" s="65"/>
      <c r="DJ120" s="65"/>
      <c r="DK120" s="65"/>
      <c r="DL120" s="65"/>
      <c r="DM120" s="65"/>
      <c r="DN120" s="65"/>
      <c r="DO120" s="65"/>
      <c r="DP120" s="65"/>
      <c r="DQ120" s="65"/>
      <c r="DR120" s="65"/>
      <c r="DS120" s="65"/>
      <c r="DT120" s="65"/>
      <c r="DU120" s="65"/>
      <c r="DV120" s="65"/>
      <c r="DW120" s="65"/>
      <c r="DX120" s="65"/>
      <c r="DY120" s="65"/>
      <c r="DZ120" s="65"/>
      <c r="EA120" s="65"/>
      <c r="EB120" s="65"/>
      <c r="EC120" s="65"/>
      <c r="ED120" s="65"/>
      <c r="EE120" s="65"/>
      <c r="EF120" s="65"/>
      <c r="EG120" s="65"/>
      <c r="EH120" s="65"/>
      <c r="EI120" s="65"/>
      <c r="EJ120" s="65"/>
      <c r="EK120" s="65"/>
      <c r="EL120" s="65"/>
      <c r="EM120" s="65"/>
      <c r="EN120" s="65"/>
      <c r="EO120" s="65"/>
      <c r="EP120" s="65"/>
      <c r="EQ120" s="65"/>
      <c r="ER120" s="65"/>
      <c r="ES120" s="65"/>
      <c r="ET120" s="65"/>
      <c r="EU120" s="65"/>
      <c r="EV120" s="65"/>
      <c r="EW120" s="65"/>
      <c r="EX120" s="65"/>
      <c r="EY120" s="65"/>
      <c r="EZ120" s="65"/>
      <c r="FA120" s="65"/>
      <c r="FB120" s="65"/>
      <c r="FC120" s="65"/>
      <c r="FD120" s="65"/>
      <c r="FE120" s="65"/>
      <c r="FF120" s="65"/>
      <c r="FG120" s="65"/>
      <c r="FH120" s="65"/>
      <c r="FI120" s="65"/>
      <c r="FJ120" s="65"/>
      <c r="FK120" s="65"/>
      <c r="FL120" s="65"/>
      <c r="FM120" s="65"/>
      <c r="FN120" s="65"/>
      <c r="FO120" s="65"/>
      <c r="FP120" s="65"/>
      <c r="FQ120" s="65"/>
      <c r="FR120" s="65"/>
      <c r="FS120" s="65"/>
      <c r="FT120" s="65"/>
      <c r="FU120" s="65"/>
      <c r="FV120" s="65"/>
      <c r="FW120" s="65"/>
      <c r="FX120" s="65"/>
      <c r="FY120" s="65"/>
      <c r="FZ120" s="65"/>
      <c r="GA120" s="65"/>
      <c r="GB120" s="65"/>
      <c r="GC120" s="65"/>
      <c r="GD120" s="65"/>
      <c r="GE120" s="65"/>
      <c r="GF120" s="65"/>
      <c r="GG120" s="65"/>
      <c r="GH120" s="65"/>
      <c r="GI120" s="65"/>
      <c r="GJ120" s="65"/>
      <c r="GK120" s="65"/>
      <c r="GL120" s="65"/>
      <c r="GM120" s="65"/>
      <c r="GN120" s="65"/>
      <c r="GO120" s="65"/>
      <c r="GP120" s="65"/>
      <c r="GQ120" s="65"/>
      <c r="GR120" s="65"/>
      <c r="GS120" s="65"/>
      <c r="GT120" s="65"/>
      <c r="GU120" s="65"/>
      <c r="GV120" s="65"/>
      <c r="GW120" s="65"/>
      <c r="GX120" s="65"/>
      <c r="GY120" s="65"/>
      <c r="GZ120" s="65"/>
      <c r="HA120" s="65"/>
      <c r="HB120" s="65"/>
      <c r="HC120" s="65"/>
      <c r="HD120" s="65"/>
      <c r="HE120" s="65"/>
      <c r="HF120" s="65"/>
      <c r="HG120" s="65"/>
      <c r="HH120" s="65"/>
      <c r="HI120" s="65"/>
      <c r="HJ120" s="65"/>
      <c r="HK120" s="65"/>
      <c r="HL120" s="65"/>
      <c r="HM120" s="65"/>
      <c r="HN120" s="65"/>
      <c r="HO120" s="65"/>
      <c r="HP120" s="65"/>
      <c r="HQ120" s="65"/>
      <c r="HR120" s="65"/>
      <c r="HS120" s="65"/>
      <c r="HT120" s="65"/>
      <c r="HU120" s="65"/>
      <c r="HV120" s="65"/>
      <c r="HW120" s="65"/>
      <c r="HX120" s="65"/>
      <c r="HY120" s="65"/>
      <c r="HZ120" s="65"/>
      <c r="IA120" s="65"/>
      <c r="IB120" s="65"/>
      <c r="IC120" s="65"/>
      <c r="ID120" s="65"/>
      <c r="IE120" s="65"/>
      <c r="IF120" s="65"/>
      <c r="IG120" s="65"/>
      <c r="IH120" s="65"/>
      <c r="II120" s="65"/>
      <c r="IJ120" s="65"/>
    </row>
    <row r="121" spans="1:244" s="62" customFormat="1" ht="16.5" customHeight="1" x14ac:dyDescent="0.2">
      <c r="A121" s="125"/>
      <c r="B121" s="57" t="s">
        <v>23</v>
      </c>
      <c r="C121" s="3"/>
      <c r="D121" s="3"/>
      <c r="E121" s="14"/>
      <c r="F121" s="14"/>
      <c r="G121" s="14"/>
      <c r="H121" s="14"/>
      <c r="I121" s="14"/>
      <c r="J121" s="3"/>
      <c r="K121" s="14"/>
      <c r="L121" s="14"/>
      <c r="M121" s="14"/>
      <c r="N121" s="14"/>
      <c r="O121" s="14"/>
      <c r="P121" s="125"/>
    </row>
    <row r="122" spans="1:244" s="62" customFormat="1" ht="16.5" customHeight="1" x14ac:dyDescent="0.2">
      <c r="A122" s="125"/>
      <c r="B122" s="57" t="s">
        <v>39</v>
      </c>
      <c r="C122" s="3"/>
      <c r="D122" s="3"/>
      <c r="E122" s="14"/>
      <c r="F122" s="14"/>
      <c r="G122" s="14"/>
      <c r="H122" s="14"/>
      <c r="I122" s="14"/>
      <c r="J122" s="3"/>
      <c r="K122" s="14"/>
      <c r="L122" s="14"/>
      <c r="M122" s="14"/>
      <c r="N122" s="14"/>
      <c r="O122" s="14"/>
      <c r="P122" s="125"/>
    </row>
    <row r="123" spans="1:244" s="62" customFormat="1" ht="16.5" customHeight="1" x14ac:dyDescent="0.2">
      <c r="A123" s="125"/>
      <c r="B123" s="57" t="s">
        <v>47</v>
      </c>
      <c r="C123" s="3"/>
      <c r="D123" s="3"/>
      <c r="E123" s="14"/>
      <c r="F123" s="14"/>
      <c r="G123" s="14"/>
      <c r="H123" s="14"/>
      <c r="I123" s="14"/>
      <c r="J123" s="3"/>
      <c r="K123" s="14"/>
      <c r="L123" s="14"/>
      <c r="M123" s="14"/>
      <c r="N123" s="14"/>
      <c r="O123" s="14"/>
      <c r="P123" s="125"/>
    </row>
    <row r="124" spans="1:244" s="62" customFormat="1" ht="16.5" customHeight="1" x14ac:dyDescent="0.2">
      <c r="A124" s="125"/>
      <c r="B124" s="57" t="s">
        <v>46</v>
      </c>
      <c r="C124" s="3"/>
      <c r="D124" s="3"/>
      <c r="E124" s="14"/>
      <c r="F124" s="14"/>
      <c r="G124" s="14"/>
      <c r="H124" s="14"/>
      <c r="I124" s="14"/>
      <c r="J124" s="3"/>
      <c r="K124" s="14"/>
      <c r="L124" s="14"/>
      <c r="M124" s="14"/>
      <c r="N124" s="14"/>
      <c r="O124" s="14"/>
      <c r="P124" s="125"/>
    </row>
    <row r="125" spans="1:244" s="62" customFormat="1" ht="16.5" customHeight="1" x14ac:dyDescent="0.2">
      <c r="A125" s="125"/>
      <c r="B125" s="57" t="s">
        <v>48</v>
      </c>
      <c r="C125" s="3"/>
      <c r="D125" s="3"/>
      <c r="E125" s="14"/>
      <c r="F125" s="14"/>
      <c r="G125" s="14"/>
      <c r="H125" s="14"/>
      <c r="I125" s="14"/>
      <c r="J125" s="3"/>
      <c r="K125" s="14"/>
      <c r="L125" s="14"/>
      <c r="M125" s="14"/>
      <c r="N125" s="14"/>
      <c r="O125" s="14"/>
      <c r="P125" s="125"/>
    </row>
    <row r="126" spans="1:244" s="62" customFormat="1" ht="16.5" customHeight="1" x14ac:dyDescent="0.2">
      <c r="A126" s="125"/>
      <c r="B126" s="57" t="s">
        <v>42</v>
      </c>
      <c r="C126" s="3"/>
      <c r="D126" s="3"/>
      <c r="E126" s="14"/>
      <c r="F126" s="14"/>
      <c r="G126" s="14"/>
      <c r="H126" s="14"/>
      <c r="I126" s="14"/>
      <c r="J126" s="3"/>
      <c r="K126" s="14"/>
      <c r="L126" s="14"/>
      <c r="M126" s="14"/>
      <c r="N126" s="14"/>
      <c r="O126" s="14"/>
      <c r="P126" s="125"/>
    </row>
    <row r="127" spans="1:244" s="62" customFormat="1" ht="16.5" customHeight="1" x14ac:dyDescent="0.2">
      <c r="A127" s="125"/>
      <c r="B127" s="57" t="s">
        <v>50</v>
      </c>
      <c r="C127" s="3"/>
      <c r="D127" s="3"/>
      <c r="E127" s="14"/>
      <c r="F127" s="14"/>
      <c r="G127" s="14"/>
      <c r="H127" s="14"/>
      <c r="I127" s="14"/>
      <c r="J127" s="3"/>
      <c r="K127" s="14"/>
      <c r="L127" s="14"/>
      <c r="M127" s="14"/>
      <c r="N127" s="14"/>
      <c r="O127" s="14"/>
      <c r="P127" s="125"/>
    </row>
    <row r="128" spans="1:244" s="62" customFormat="1" ht="16.5" customHeight="1" x14ac:dyDescent="0.2">
      <c r="A128" s="125"/>
      <c r="B128" s="57" t="s">
        <v>49</v>
      </c>
      <c r="C128" s="3"/>
      <c r="D128" s="3"/>
      <c r="E128" s="14"/>
      <c r="F128" s="14"/>
      <c r="G128" s="14"/>
      <c r="H128" s="14"/>
      <c r="I128" s="14"/>
      <c r="J128" s="3"/>
      <c r="K128" s="14"/>
      <c r="L128" s="14"/>
      <c r="M128" s="14"/>
      <c r="N128" s="14"/>
      <c r="O128" s="14"/>
      <c r="P128" s="125"/>
    </row>
    <row r="129" spans="1:244" s="62" customFormat="1" ht="16.5" customHeight="1" x14ac:dyDescent="0.2">
      <c r="A129" s="125"/>
      <c r="B129" s="57" t="s">
        <v>45</v>
      </c>
      <c r="C129" s="3"/>
      <c r="D129" s="3"/>
      <c r="E129" s="14"/>
      <c r="F129" s="14"/>
      <c r="G129" s="14"/>
      <c r="H129" s="14"/>
      <c r="I129" s="14"/>
      <c r="J129" s="3"/>
      <c r="K129" s="14"/>
      <c r="L129" s="14"/>
      <c r="M129" s="14"/>
      <c r="N129" s="14"/>
      <c r="O129" s="14"/>
      <c r="P129" s="125"/>
    </row>
    <row r="130" spans="1:244" s="62" customFormat="1" x14ac:dyDescent="0.2">
      <c r="A130" s="125"/>
      <c r="B130" s="43" t="s">
        <v>8</v>
      </c>
      <c r="C130" s="3"/>
      <c r="D130" s="3"/>
      <c r="E130" s="14"/>
      <c r="F130" s="14"/>
      <c r="G130" s="14"/>
      <c r="H130" s="14"/>
      <c r="I130" s="14"/>
      <c r="J130" s="3"/>
      <c r="K130" s="14"/>
      <c r="L130" s="14"/>
      <c r="M130" s="14"/>
      <c r="N130" s="14"/>
      <c r="O130" s="14"/>
      <c r="P130" s="125"/>
    </row>
    <row r="131" spans="1:244" s="62" customFormat="1" x14ac:dyDescent="0.2">
      <c r="A131" s="125"/>
      <c r="B131" s="54" t="s">
        <v>24</v>
      </c>
      <c r="C131" s="3"/>
      <c r="D131" s="3"/>
      <c r="E131" s="14"/>
      <c r="F131" s="14"/>
      <c r="G131" s="14"/>
      <c r="H131" s="14"/>
      <c r="I131" s="14"/>
      <c r="J131" s="3"/>
      <c r="K131" s="14"/>
      <c r="L131" s="14"/>
      <c r="M131" s="14"/>
      <c r="N131" s="14"/>
      <c r="O131" s="14"/>
      <c r="P131" s="125"/>
    </row>
    <row r="132" spans="1:244" s="62" customFormat="1" ht="18.75" customHeight="1" x14ac:dyDescent="0.2">
      <c r="A132" s="125"/>
      <c r="B132" s="43" t="s">
        <v>25</v>
      </c>
      <c r="C132" s="3"/>
      <c r="D132" s="3"/>
      <c r="E132" s="14"/>
      <c r="F132" s="14"/>
      <c r="G132" s="14"/>
      <c r="H132" s="14"/>
      <c r="I132" s="14"/>
      <c r="J132" s="3"/>
      <c r="K132" s="14"/>
      <c r="L132" s="14"/>
      <c r="M132" s="14"/>
      <c r="N132" s="14"/>
      <c r="O132" s="14"/>
      <c r="P132" s="125"/>
    </row>
    <row r="133" spans="1:244" s="62" customFormat="1" ht="14.25" customHeight="1" x14ac:dyDescent="0.2">
      <c r="A133" s="125"/>
      <c r="B133" s="57" t="s">
        <v>26</v>
      </c>
      <c r="C133" s="3"/>
      <c r="D133" s="3"/>
      <c r="E133" s="14"/>
      <c r="F133" s="14"/>
      <c r="G133" s="14"/>
      <c r="H133" s="14"/>
      <c r="I133" s="14"/>
      <c r="J133" s="3"/>
      <c r="K133" s="14"/>
      <c r="L133" s="14"/>
      <c r="M133" s="14"/>
      <c r="N133" s="14"/>
      <c r="O133" s="14"/>
      <c r="P133" s="125"/>
    </row>
    <row r="134" spans="1:244" s="62" customFormat="1" ht="18.75" customHeight="1" x14ac:dyDescent="0.2">
      <c r="A134" s="125"/>
      <c r="B134" s="43" t="s">
        <v>30</v>
      </c>
      <c r="C134" s="3"/>
      <c r="D134" s="3"/>
      <c r="E134" s="14"/>
      <c r="F134" s="14"/>
      <c r="G134" s="14"/>
      <c r="H134" s="14"/>
      <c r="I134" s="14"/>
      <c r="J134" s="3"/>
      <c r="K134" s="14"/>
      <c r="L134" s="14"/>
      <c r="M134" s="14"/>
      <c r="N134" s="14"/>
      <c r="O134" s="14"/>
      <c r="P134" s="125"/>
    </row>
    <row r="135" spans="1:244" s="62" customFormat="1" ht="16.5" customHeight="1" x14ac:dyDescent="0.2">
      <c r="A135" s="125"/>
      <c r="B135" s="43" t="s">
        <v>27</v>
      </c>
      <c r="C135" s="3"/>
      <c r="D135" s="3"/>
      <c r="E135" s="14"/>
      <c r="F135" s="14"/>
      <c r="G135" s="14"/>
      <c r="H135" s="14"/>
      <c r="I135" s="14"/>
      <c r="J135" s="3"/>
      <c r="K135" s="14"/>
      <c r="L135" s="14"/>
      <c r="M135" s="14"/>
      <c r="N135" s="14"/>
      <c r="O135" s="14"/>
      <c r="P135" s="125"/>
    </row>
    <row r="136" spans="1:244" s="62" customFormat="1" ht="20.25" customHeight="1" x14ac:dyDescent="0.2">
      <c r="A136" s="125"/>
      <c r="B136" s="54" t="s">
        <v>18</v>
      </c>
      <c r="C136" s="14"/>
      <c r="D136" s="14"/>
      <c r="E136" s="64"/>
      <c r="F136" s="64"/>
      <c r="G136" s="64"/>
      <c r="H136" s="64"/>
      <c r="I136" s="64"/>
      <c r="J136" s="14"/>
      <c r="K136" s="64"/>
      <c r="L136" s="64"/>
      <c r="M136" s="64"/>
      <c r="N136" s="64"/>
      <c r="O136" s="64"/>
      <c r="P136" s="127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  <c r="AE136" s="65"/>
      <c r="AF136" s="65"/>
      <c r="AG136" s="65"/>
      <c r="AH136" s="65"/>
      <c r="AI136" s="65"/>
      <c r="AJ136" s="65"/>
      <c r="AK136" s="65"/>
      <c r="AL136" s="65"/>
      <c r="AM136" s="65"/>
      <c r="AN136" s="65"/>
      <c r="AO136" s="65"/>
      <c r="AP136" s="65"/>
      <c r="AQ136" s="65"/>
      <c r="AR136" s="65"/>
      <c r="AS136" s="65"/>
      <c r="AT136" s="65"/>
      <c r="AU136" s="65"/>
      <c r="AV136" s="65"/>
      <c r="AW136" s="65"/>
      <c r="AX136" s="65"/>
      <c r="AY136" s="65"/>
      <c r="AZ136" s="65"/>
      <c r="BA136" s="65"/>
      <c r="BB136" s="65"/>
      <c r="BC136" s="65"/>
      <c r="BD136" s="65"/>
      <c r="BE136" s="65"/>
      <c r="BF136" s="65"/>
      <c r="BG136" s="65"/>
      <c r="BH136" s="65"/>
      <c r="BI136" s="65"/>
      <c r="BJ136" s="65"/>
      <c r="BK136" s="65"/>
      <c r="BL136" s="65"/>
      <c r="BM136" s="65"/>
      <c r="BN136" s="65"/>
      <c r="BO136" s="65"/>
      <c r="BP136" s="65"/>
      <c r="BQ136" s="65"/>
      <c r="BR136" s="65"/>
      <c r="BS136" s="65"/>
      <c r="BT136" s="65"/>
      <c r="BU136" s="65"/>
      <c r="BV136" s="65"/>
      <c r="BW136" s="65"/>
      <c r="BX136" s="65"/>
      <c r="BY136" s="65"/>
      <c r="BZ136" s="65"/>
      <c r="CA136" s="65"/>
      <c r="CB136" s="65"/>
      <c r="CC136" s="65"/>
      <c r="CD136" s="65"/>
      <c r="CE136" s="65"/>
      <c r="CF136" s="65"/>
      <c r="CG136" s="65"/>
      <c r="CH136" s="65"/>
      <c r="CI136" s="65"/>
      <c r="CJ136" s="65"/>
      <c r="CK136" s="65"/>
      <c r="CL136" s="65"/>
      <c r="CM136" s="65"/>
      <c r="CN136" s="65"/>
      <c r="CO136" s="65"/>
      <c r="CP136" s="65"/>
      <c r="CQ136" s="65"/>
      <c r="CR136" s="65"/>
      <c r="CS136" s="65"/>
      <c r="CT136" s="65"/>
      <c r="CU136" s="65"/>
      <c r="CV136" s="65"/>
      <c r="CW136" s="65"/>
      <c r="CX136" s="65"/>
      <c r="CY136" s="65"/>
      <c r="CZ136" s="65"/>
      <c r="DA136" s="65"/>
      <c r="DB136" s="65"/>
      <c r="DC136" s="65"/>
      <c r="DD136" s="65"/>
      <c r="DE136" s="65"/>
      <c r="DF136" s="65"/>
      <c r="DG136" s="65"/>
      <c r="DH136" s="65"/>
      <c r="DI136" s="65"/>
      <c r="DJ136" s="65"/>
      <c r="DK136" s="65"/>
      <c r="DL136" s="65"/>
      <c r="DM136" s="65"/>
      <c r="DN136" s="65"/>
      <c r="DO136" s="65"/>
      <c r="DP136" s="65"/>
      <c r="DQ136" s="65"/>
      <c r="DR136" s="65"/>
      <c r="DS136" s="65"/>
      <c r="DT136" s="65"/>
      <c r="DU136" s="65"/>
      <c r="DV136" s="65"/>
      <c r="DW136" s="65"/>
      <c r="DX136" s="65"/>
      <c r="DY136" s="65"/>
      <c r="DZ136" s="65"/>
      <c r="EA136" s="65"/>
      <c r="EB136" s="65"/>
      <c r="EC136" s="65"/>
      <c r="ED136" s="65"/>
      <c r="EE136" s="65"/>
      <c r="EF136" s="65"/>
      <c r="EG136" s="65"/>
      <c r="EH136" s="65"/>
      <c r="EI136" s="65"/>
      <c r="EJ136" s="65"/>
      <c r="EK136" s="65"/>
      <c r="EL136" s="65"/>
      <c r="EM136" s="65"/>
      <c r="EN136" s="65"/>
      <c r="EO136" s="65"/>
      <c r="EP136" s="65"/>
      <c r="EQ136" s="65"/>
      <c r="ER136" s="65"/>
      <c r="ES136" s="65"/>
      <c r="ET136" s="65"/>
      <c r="EU136" s="65"/>
      <c r="EV136" s="65"/>
      <c r="EW136" s="65"/>
      <c r="EX136" s="65"/>
      <c r="EY136" s="65"/>
      <c r="EZ136" s="65"/>
      <c r="FA136" s="65"/>
      <c r="FB136" s="65"/>
      <c r="FC136" s="65"/>
      <c r="FD136" s="65"/>
      <c r="FE136" s="65"/>
      <c r="FF136" s="65"/>
      <c r="FG136" s="65"/>
      <c r="FH136" s="65"/>
      <c r="FI136" s="65"/>
      <c r="FJ136" s="65"/>
      <c r="FK136" s="65"/>
      <c r="FL136" s="65"/>
      <c r="FM136" s="65"/>
      <c r="FN136" s="65"/>
      <c r="FO136" s="65"/>
      <c r="FP136" s="65"/>
      <c r="FQ136" s="65"/>
      <c r="FR136" s="65"/>
      <c r="FS136" s="65"/>
      <c r="FT136" s="65"/>
      <c r="FU136" s="65"/>
      <c r="FV136" s="65"/>
      <c r="FW136" s="65"/>
      <c r="FX136" s="65"/>
      <c r="FY136" s="65"/>
      <c r="FZ136" s="65"/>
      <c r="GA136" s="65"/>
      <c r="GB136" s="65"/>
      <c r="GC136" s="65"/>
      <c r="GD136" s="65"/>
      <c r="GE136" s="65"/>
      <c r="GF136" s="65"/>
      <c r="GG136" s="65"/>
      <c r="GH136" s="65"/>
      <c r="GI136" s="65"/>
      <c r="GJ136" s="65"/>
      <c r="GK136" s="65"/>
      <c r="GL136" s="65"/>
      <c r="GM136" s="65"/>
      <c r="GN136" s="65"/>
      <c r="GO136" s="65"/>
      <c r="GP136" s="65"/>
      <c r="GQ136" s="65"/>
      <c r="GR136" s="65"/>
      <c r="GS136" s="65"/>
      <c r="GT136" s="65"/>
      <c r="GU136" s="65"/>
      <c r="GV136" s="65"/>
      <c r="GW136" s="65"/>
      <c r="GX136" s="65"/>
      <c r="GY136" s="65"/>
      <c r="GZ136" s="65"/>
      <c r="HA136" s="65"/>
      <c r="HB136" s="65"/>
      <c r="HC136" s="65"/>
      <c r="HD136" s="65"/>
      <c r="HE136" s="65"/>
      <c r="HF136" s="65"/>
      <c r="HG136" s="65"/>
      <c r="HH136" s="65"/>
      <c r="HI136" s="65"/>
      <c r="HJ136" s="65"/>
      <c r="HK136" s="65"/>
      <c r="HL136" s="65"/>
      <c r="HM136" s="65"/>
      <c r="HN136" s="65"/>
      <c r="HO136" s="65"/>
      <c r="HP136" s="65"/>
      <c r="HQ136" s="65"/>
      <c r="HR136" s="65"/>
      <c r="HS136" s="65"/>
      <c r="HT136" s="65"/>
      <c r="HU136" s="65"/>
      <c r="HV136" s="65"/>
      <c r="HW136" s="65"/>
      <c r="HX136" s="65"/>
      <c r="HY136" s="65"/>
      <c r="HZ136" s="65"/>
      <c r="IA136" s="65"/>
      <c r="IB136" s="65"/>
      <c r="IC136" s="65"/>
      <c r="ID136" s="65"/>
      <c r="IE136" s="65"/>
      <c r="IF136" s="65"/>
      <c r="IG136" s="65"/>
      <c r="IH136" s="65"/>
      <c r="II136" s="65"/>
      <c r="IJ136" s="65"/>
    </row>
    <row r="137" spans="1:244" s="21" customFormat="1" ht="9.75" customHeight="1" x14ac:dyDescent="0.2">
      <c r="A137" s="107"/>
      <c r="B137" s="9"/>
      <c r="C137" s="10"/>
      <c r="D137" s="10"/>
      <c r="E137" s="10"/>
      <c r="F137" s="1"/>
      <c r="G137" s="1"/>
      <c r="H137" s="1"/>
      <c r="I137" s="1"/>
      <c r="J137" s="1"/>
      <c r="K137" s="1"/>
      <c r="L137" s="10"/>
      <c r="M137" s="10"/>
      <c r="N137" s="1"/>
      <c r="O137" s="1"/>
      <c r="P137" s="108"/>
      <c r="Q137" s="20"/>
      <c r="R137" s="20"/>
      <c r="S137" s="20"/>
      <c r="T137" s="20"/>
      <c r="U137" s="20"/>
      <c r="V137" s="20"/>
    </row>
    <row r="138" spans="1:244" s="103" customFormat="1" ht="42.75" customHeight="1" x14ac:dyDescent="0.2">
      <c r="A138" s="128"/>
      <c r="B138" s="177" t="s">
        <v>0</v>
      </c>
      <c r="C138" s="178"/>
      <c r="D138" s="94" t="s">
        <v>5</v>
      </c>
      <c r="E138" s="197" t="s">
        <v>6</v>
      </c>
      <c r="F138" s="198"/>
      <c r="G138" s="198"/>
      <c r="H138" s="198"/>
      <c r="I138" s="198"/>
      <c r="J138" s="198"/>
      <c r="K138" s="198"/>
      <c r="L138" s="199"/>
      <c r="M138" s="95" t="s">
        <v>2</v>
      </c>
      <c r="N138" s="94" t="s">
        <v>34</v>
      </c>
      <c r="O138" s="94" t="s">
        <v>1</v>
      </c>
      <c r="P138" s="128"/>
    </row>
    <row r="139" spans="1:244" s="67" customFormat="1" ht="22.5" customHeight="1" x14ac:dyDescent="0.2">
      <c r="A139" s="129"/>
      <c r="B139" s="188">
        <v>1</v>
      </c>
      <c r="C139" s="189"/>
      <c r="D139" s="58">
        <v>3</v>
      </c>
      <c r="E139" s="202" t="s">
        <v>28</v>
      </c>
      <c r="F139" s="203"/>
      <c r="G139" s="203"/>
      <c r="H139" s="203"/>
      <c r="I139" s="203"/>
      <c r="J139" s="203"/>
      <c r="K139" s="203"/>
      <c r="L139" s="204"/>
      <c r="M139" s="93">
        <v>200</v>
      </c>
      <c r="N139" s="102">
        <f>M139*D139</f>
        <v>600</v>
      </c>
      <c r="O139" s="30"/>
      <c r="P139" s="129"/>
      <c r="IC139" s="68" t="e">
        <f>#REF!</f>
        <v>#REF!</v>
      </c>
      <c r="ID139" s="69" t="e">
        <f>IF(IC139&lt;&gt;0,IC139,"")</f>
        <v>#REF!</v>
      </c>
    </row>
    <row r="140" spans="1:244" s="67" customFormat="1" ht="22.5" customHeight="1" x14ac:dyDescent="0.2">
      <c r="A140" s="129"/>
      <c r="B140" s="188">
        <v>2</v>
      </c>
      <c r="C140" s="189"/>
      <c r="D140" s="58">
        <v>2</v>
      </c>
      <c r="E140" s="101" t="s">
        <v>29</v>
      </c>
      <c r="F140" s="82"/>
      <c r="G140" s="101"/>
      <c r="H140" s="101"/>
      <c r="I140" s="101"/>
      <c r="J140" s="101"/>
      <c r="K140" s="101"/>
      <c r="L140" s="101"/>
      <c r="M140" s="93">
        <v>200</v>
      </c>
      <c r="N140" s="102">
        <f>M140*D140</f>
        <v>400</v>
      </c>
      <c r="O140" s="30"/>
      <c r="P140" s="129"/>
      <c r="IC140" s="68" t="e">
        <f>#REF!</f>
        <v>#REF!</v>
      </c>
      <c r="ID140" s="69" t="e">
        <f>IF(IC140&lt;&gt;0,IC140,"")</f>
        <v>#REF!</v>
      </c>
    </row>
    <row r="141" spans="1:244" s="67" customFormat="1" ht="22.5" customHeight="1" x14ac:dyDescent="0.2">
      <c r="A141" s="129"/>
      <c r="B141" s="188">
        <v>3</v>
      </c>
      <c r="C141" s="189"/>
      <c r="D141" s="58">
        <v>2</v>
      </c>
      <c r="E141" s="202" t="s">
        <v>37</v>
      </c>
      <c r="F141" s="203"/>
      <c r="G141" s="203"/>
      <c r="H141" s="203"/>
      <c r="I141" s="203"/>
      <c r="J141" s="203"/>
      <c r="K141" s="203"/>
      <c r="L141" s="204"/>
      <c r="M141" s="93">
        <v>350</v>
      </c>
      <c r="N141" s="74">
        <f>M141*D141</f>
        <v>700</v>
      </c>
      <c r="O141" s="30"/>
      <c r="P141" s="129"/>
      <c r="IC141" s="68"/>
      <c r="ID141" s="69"/>
    </row>
    <row r="142" spans="1:244" s="59" customFormat="1" ht="17.25" customHeight="1" x14ac:dyDescent="0.2">
      <c r="A142" s="106"/>
      <c r="B142" s="90"/>
      <c r="C142" s="91"/>
      <c r="D142" s="91"/>
      <c r="E142" s="91"/>
      <c r="F142" s="91"/>
      <c r="G142" s="91"/>
      <c r="H142" s="91"/>
      <c r="I142" s="91"/>
      <c r="J142" s="91"/>
      <c r="K142" s="91"/>
      <c r="L142" s="92"/>
      <c r="M142" s="91"/>
      <c r="N142" s="91"/>
      <c r="O142" s="30"/>
      <c r="P142" s="130"/>
      <c r="Q142" s="66"/>
      <c r="R142" s="66"/>
      <c r="S142" s="66"/>
    </row>
    <row r="143" spans="1:244" s="21" customFormat="1" ht="13.5" customHeight="1" x14ac:dyDescent="0.2">
      <c r="A143" s="107"/>
      <c r="B143" s="89" t="str">
        <f>B56</f>
        <v xml:space="preserve"> * For FAPESP use.</v>
      </c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108"/>
      <c r="Q143" s="20"/>
      <c r="R143" s="20"/>
      <c r="S143" s="20"/>
      <c r="T143" s="20"/>
      <c r="U143" s="20"/>
    </row>
    <row r="144" spans="1:244" s="62" customFormat="1" hidden="1" x14ac:dyDescent="0.2">
      <c r="A144" s="125"/>
      <c r="B144" s="70"/>
      <c r="C144" s="70"/>
      <c r="D144" s="70"/>
      <c r="J144" s="70"/>
      <c r="P144" s="125"/>
    </row>
    <row r="145" hidden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</sheetData>
  <sheetProtection algorithmName="SHA-512" hashValue="Nil2cHijKTC2qldXofSZbriE9NyYrS2pdKmDc2HBYx2OUsKxjGqElmnf3jcvv2bF99GR7yG5gHVi8WsE6V0NWw==" saltValue="J6zkikf8TxeMwoRjfDqEkQ==" spinCount="100000" sheet="1" objects="1" scenarios="1"/>
  <mergeCells count="57">
    <mergeCell ref="D30:L30"/>
    <mergeCell ref="D28:L28"/>
    <mergeCell ref="D15:L15"/>
    <mergeCell ref="D16:L16"/>
    <mergeCell ref="D17:L17"/>
    <mergeCell ref="D18:L18"/>
    <mergeCell ref="D21:L21"/>
    <mergeCell ref="D26:L26"/>
    <mergeCell ref="D27:L27"/>
    <mergeCell ref="D29:L29"/>
    <mergeCell ref="D13:L13"/>
    <mergeCell ref="D24:L24"/>
    <mergeCell ref="D25:L25"/>
    <mergeCell ref="D14:L14"/>
    <mergeCell ref="D23:L23"/>
    <mergeCell ref="D19:L19"/>
    <mergeCell ref="D20:L20"/>
    <mergeCell ref="N2:O2"/>
    <mergeCell ref="B8:E8"/>
    <mergeCell ref="B11:C11"/>
    <mergeCell ref="D11:F11"/>
    <mergeCell ref="F8:O8"/>
    <mergeCell ref="D49:L49"/>
    <mergeCell ref="D47:L47"/>
    <mergeCell ref="D37:L37"/>
    <mergeCell ref="D31:L31"/>
    <mergeCell ref="D42:L42"/>
    <mergeCell ref="D46:L46"/>
    <mergeCell ref="D43:L43"/>
    <mergeCell ref="D44:L44"/>
    <mergeCell ref="D45:L45"/>
    <mergeCell ref="B116:O116"/>
    <mergeCell ref="B119:O119"/>
    <mergeCell ref="B141:C141"/>
    <mergeCell ref="B140:C140"/>
    <mergeCell ref="B138:C138"/>
    <mergeCell ref="B139:C139"/>
    <mergeCell ref="B117:O117"/>
    <mergeCell ref="E141:L141"/>
    <mergeCell ref="E138:L138"/>
    <mergeCell ref="E139:L139"/>
    <mergeCell ref="D52:L52"/>
    <mergeCell ref="D53:L53"/>
    <mergeCell ref="D54:L54"/>
    <mergeCell ref="D22:L22"/>
    <mergeCell ref="D40:L40"/>
    <mergeCell ref="D48:L48"/>
    <mergeCell ref="D38:L38"/>
    <mergeCell ref="D39:L39"/>
    <mergeCell ref="D32:L32"/>
    <mergeCell ref="D33:L33"/>
    <mergeCell ref="D34:L34"/>
    <mergeCell ref="D35:L35"/>
    <mergeCell ref="D36:L36"/>
    <mergeCell ref="D51:L51"/>
    <mergeCell ref="D41:L41"/>
    <mergeCell ref="D50:L50"/>
  </mergeCells>
  <conditionalFormatting sqref="N14:N54">
    <cfRule type="cellIs" dxfId="8" priority="52" stopIfTrue="1" operator="equal">
      <formula>""</formula>
    </cfRule>
  </conditionalFormatting>
  <conditionalFormatting sqref="B14:C54">
    <cfRule type="cellIs" dxfId="7" priority="51" stopIfTrue="1" operator="equal">
      <formula>0</formula>
    </cfRule>
  </conditionalFormatting>
  <conditionalFormatting sqref="E20:L54 E14:L18 D14:D54 M14:M54">
    <cfRule type="cellIs" dxfId="6" priority="50" stopIfTrue="1" operator="equal">
      <formula>0</formula>
    </cfRule>
  </conditionalFormatting>
  <conditionalFormatting sqref="F8:O8">
    <cfRule type="cellIs" dxfId="5" priority="1" operator="equal">
      <formula>""</formula>
    </cfRule>
  </conditionalFormatting>
  <dataValidations xWindow="736" yWindow="318" count="5">
    <dataValidation type="decimal" allowBlank="1" showInputMessage="1" showErrorMessage="1" errorTitle="ATENÇÃO!" error="Esse campo só aceita NÚMEROS." sqref="M14:M54">
      <formula1>0.1</formula1>
      <formula2>99999999999.9999</formula2>
    </dataValidation>
    <dataValidation type="whole" allowBlank="1" showInputMessage="1" showErrorMessage="1" errorTitle="ATENÇÃO" error="ESTE CAMPO SÓ ACEITAS NÚMEROS INTEIROS" sqref="C14:C54">
      <formula1>1</formula1>
      <formula2>100000000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  <dataValidation allowBlank="1" showErrorMessage="1" sqref="A13:A57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6" min="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150"/>
  <sheetViews>
    <sheetView showGridLines="0" showRowColHeaders="0" zoomScaleNormal="100" zoomScaleSheetLayoutView="100" workbookViewId="0">
      <selection activeCell="D13" sqref="D13:L13"/>
    </sheetView>
  </sheetViews>
  <sheetFormatPr defaultColWidth="0" defaultRowHeight="12.75" customHeight="1" x14ac:dyDescent="0.2"/>
  <cols>
    <col min="1" max="1" width="2.28515625" style="87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87" customWidth="1"/>
    <col min="17" max="16384" width="9.140625" style="14" hidden="1"/>
  </cols>
  <sheetData>
    <row r="1" spans="1:241" s="18" customFormat="1" ht="31.5" customHeight="1" x14ac:dyDescent="0.2">
      <c r="A1" s="110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105"/>
    </row>
    <row r="2" spans="1:241" s="18" customFormat="1" ht="12.75" customHeight="1" x14ac:dyDescent="0.2">
      <c r="A2" s="113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205"/>
      <c r="O2" s="205"/>
      <c r="P2" s="105"/>
    </row>
    <row r="3" spans="1:241" s="18" customFormat="1" ht="12.75" customHeight="1" x14ac:dyDescent="0.2">
      <c r="A3" s="113"/>
      <c r="B3" s="3"/>
      <c r="C3" s="3"/>
      <c r="D3" s="3"/>
      <c r="E3" s="2"/>
      <c r="F3" s="2"/>
      <c r="G3" s="2"/>
      <c r="H3" s="2"/>
      <c r="I3" s="2"/>
      <c r="J3" s="2"/>
      <c r="K3" s="3"/>
      <c r="L3" s="164"/>
      <c r="N3" s="168"/>
      <c r="O3" s="168"/>
      <c r="P3" s="105"/>
    </row>
    <row r="4" spans="1:241" s="18" customFormat="1" ht="12.75" customHeight="1" x14ac:dyDescent="0.2">
      <c r="A4" s="113"/>
      <c r="B4" s="3"/>
      <c r="C4" s="3"/>
      <c r="D4" s="3"/>
      <c r="E4" s="2"/>
      <c r="F4" s="2"/>
      <c r="G4" s="2"/>
      <c r="H4" s="2"/>
      <c r="I4" s="2"/>
      <c r="J4" s="2"/>
      <c r="K4" s="3"/>
      <c r="M4" s="168"/>
      <c r="N4" s="168"/>
      <c r="O4" s="168"/>
      <c r="P4" s="105"/>
    </row>
    <row r="5" spans="1:241" s="18" customFormat="1" ht="12.75" customHeight="1" x14ac:dyDescent="0.2">
      <c r="A5" s="113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168"/>
      <c r="N5" s="168"/>
      <c r="O5" s="168"/>
      <c r="P5" s="105"/>
    </row>
    <row r="6" spans="1:241" s="4" customFormat="1" ht="19.5" customHeight="1" x14ac:dyDescent="0.25">
      <c r="A6" s="114"/>
      <c r="B6" s="100" t="s">
        <v>71</v>
      </c>
      <c r="C6" s="85"/>
      <c r="D6" s="85"/>
      <c r="E6" s="85"/>
      <c r="F6" s="85"/>
      <c r="G6" s="85"/>
      <c r="H6" s="85"/>
      <c r="I6" s="85"/>
      <c r="M6" s="168"/>
      <c r="N6" s="168"/>
      <c r="O6" s="168"/>
      <c r="P6" s="122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13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36"/>
      <c r="N7" s="36"/>
      <c r="O7" s="36"/>
      <c r="P7" s="105"/>
    </row>
    <row r="8" spans="1:241" s="18" customFormat="1" ht="21" customHeight="1" x14ac:dyDescent="0.2">
      <c r="A8" s="113"/>
      <c r="B8" s="174" t="s">
        <v>70</v>
      </c>
      <c r="C8" s="174"/>
      <c r="D8" s="174"/>
      <c r="E8" s="175"/>
      <c r="F8" s="209"/>
      <c r="G8" s="210"/>
      <c r="H8" s="210"/>
      <c r="I8" s="210"/>
      <c r="J8" s="210"/>
      <c r="K8" s="210"/>
      <c r="L8" s="210"/>
      <c r="M8" s="210"/>
      <c r="N8" s="210"/>
      <c r="O8" s="211"/>
      <c r="P8" s="105"/>
    </row>
    <row r="9" spans="1:241" s="18" customFormat="1" ht="6.75" customHeight="1" x14ac:dyDescent="0.2">
      <c r="A9" s="113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105"/>
    </row>
    <row r="10" spans="1:241" s="18" customFormat="1" ht="6.75" customHeight="1" x14ac:dyDescent="0.2">
      <c r="A10" s="113"/>
      <c r="B10" s="3"/>
      <c r="C10" s="3"/>
      <c r="D10" s="3"/>
      <c r="E10" s="2"/>
      <c r="F10" s="2"/>
      <c r="G10" s="2"/>
      <c r="H10" s="2"/>
      <c r="I10" s="2"/>
      <c r="J10" s="2"/>
      <c r="K10" s="3"/>
      <c r="L10" s="3"/>
      <c r="M10" s="3"/>
      <c r="N10" s="2"/>
      <c r="O10" s="2"/>
      <c r="P10" s="105"/>
    </row>
    <row r="11" spans="1:241" s="18" customFormat="1" ht="19.5" customHeight="1" x14ac:dyDescent="0.2">
      <c r="A11" s="113"/>
      <c r="B11" s="212" t="s">
        <v>31</v>
      </c>
      <c r="C11" s="212"/>
      <c r="D11" s="184" t="str">
        <f>IF(SUM(N14:N54)=0,"",SUM(N14:N54))</f>
        <v/>
      </c>
      <c r="E11" s="185"/>
      <c r="F11" s="186"/>
      <c r="G11" s="46"/>
      <c r="H11" s="2"/>
      <c r="I11" s="2"/>
      <c r="J11" s="2"/>
      <c r="K11" s="3"/>
      <c r="L11" s="3"/>
      <c r="M11" s="46"/>
      <c r="N11" s="46"/>
      <c r="O11" s="46"/>
      <c r="P11" s="105"/>
    </row>
    <row r="12" spans="1:241" s="21" customFormat="1" ht="6.75" customHeight="1" x14ac:dyDescent="0.2">
      <c r="A12" s="121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0"/>
      <c r="N12" s="1"/>
      <c r="O12" s="1"/>
      <c r="P12" s="108"/>
      <c r="Q12" s="20"/>
      <c r="R12" s="20"/>
      <c r="S12" s="20"/>
      <c r="T12" s="20"/>
      <c r="U12" s="20"/>
      <c r="V12" s="20"/>
    </row>
    <row r="13" spans="1:241" s="23" customFormat="1" ht="32.25" customHeight="1" x14ac:dyDescent="0.2">
      <c r="A13" s="115"/>
      <c r="B13" s="94" t="s">
        <v>76</v>
      </c>
      <c r="C13" s="94" t="s">
        <v>77</v>
      </c>
      <c r="D13" s="179" t="s">
        <v>85</v>
      </c>
      <c r="E13" s="180"/>
      <c r="F13" s="180"/>
      <c r="G13" s="180"/>
      <c r="H13" s="180"/>
      <c r="I13" s="180"/>
      <c r="J13" s="180"/>
      <c r="K13" s="180"/>
      <c r="L13" s="181"/>
      <c r="M13" s="159" t="s">
        <v>80</v>
      </c>
      <c r="N13" s="131" t="s">
        <v>81</v>
      </c>
      <c r="O13" s="94" t="s">
        <v>75</v>
      </c>
      <c r="P13" s="123"/>
      <c r="Q13" s="55" t="s">
        <v>35</v>
      </c>
      <c r="R13" s="22"/>
      <c r="S13" s="22"/>
      <c r="T13" s="22"/>
      <c r="U13" s="22"/>
      <c r="V13" s="22"/>
    </row>
    <row r="14" spans="1:241" s="24" customFormat="1" ht="24" customHeight="1" x14ac:dyDescent="0.2">
      <c r="A14" s="88"/>
      <c r="B14" s="72"/>
      <c r="C14" s="72"/>
      <c r="D14" s="173"/>
      <c r="E14" s="173"/>
      <c r="F14" s="173"/>
      <c r="G14" s="173"/>
      <c r="H14" s="173"/>
      <c r="I14" s="173"/>
      <c r="J14" s="173"/>
      <c r="K14" s="173"/>
      <c r="L14" s="173"/>
      <c r="M14" s="99"/>
      <c r="N14" s="98" t="str">
        <f t="shared" ref="N14:N54" si="0">IF(C14*M14=0,"",C14*M14)</f>
        <v/>
      </c>
      <c r="O14" s="30"/>
      <c r="P14" s="105"/>
      <c r="Q14" s="55" t="s">
        <v>36</v>
      </c>
      <c r="R14" s="18"/>
      <c r="S14" s="18"/>
      <c r="T14" s="18"/>
      <c r="U14" s="18"/>
      <c r="V14" s="18"/>
      <c r="IF14" s="25"/>
      <c r="IG14" s="26"/>
    </row>
    <row r="15" spans="1:241" s="24" customFormat="1" ht="24" customHeight="1" x14ac:dyDescent="0.2">
      <c r="A15" s="88"/>
      <c r="B15" s="72"/>
      <c r="C15" s="72"/>
      <c r="D15" s="173"/>
      <c r="E15" s="173"/>
      <c r="F15" s="173"/>
      <c r="G15" s="173"/>
      <c r="H15" s="173"/>
      <c r="I15" s="173"/>
      <c r="J15" s="173"/>
      <c r="K15" s="173"/>
      <c r="L15" s="173"/>
      <c r="M15" s="99"/>
      <c r="N15" s="98" t="str">
        <f t="shared" si="0"/>
        <v/>
      </c>
      <c r="O15" s="30"/>
      <c r="P15" s="105"/>
      <c r="Q15" s="18"/>
      <c r="R15" s="18"/>
      <c r="S15" s="18"/>
      <c r="T15" s="18"/>
      <c r="U15" s="18"/>
      <c r="V15" s="18"/>
      <c r="IF15" s="26"/>
      <c r="IG15" s="26"/>
    </row>
    <row r="16" spans="1:241" s="24" customFormat="1" ht="24" customHeight="1" x14ac:dyDescent="0.2">
      <c r="A16" s="88"/>
      <c r="B16" s="72"/>
      <c r="C16" s="72"/>
      <c r="D16" s="173"/>
      <c r="E16" s="173"/>
      <c r="F16" s="173"/>
      <c r="G16" s="173"/>
      <c r="H16" s="173"/>
      <c r="I16" s="173"/>
      <c r="J16" s="173"/>
      <c r="K16" s="173"/>
      <c r="L16" s="173"/>
      <c r="M16" s="99"/>
      <c r="N16" s="98" t="str">
        <f t="shared" si="0"/>
        <v/>
      </c>
      <c r="O16" s="30"/>
      <c r="P16" s="105"/>
      <c r="Q16" s="18"/>
      <c r="R16" s="18"/>
      <c r="S16" s="18"/>
      <c r="T16" s="18"/>
      <c r="U16" s="18"/>
      <c r="V16" s="18"/>
    </row>
    <row r="17" spans="1:241" s="24" customFormat="1" ht="24" customHeight="1" x14ac:dyDescent="0.2">
      <c r="A17" s="88"/>
      <c r="B17" s="72"/>
      <c r="C17" s="72"/>
      <c r="D17" s="173"/>
      <c r="E17" s="173"/>
      <c r="F17" s="173"/>
      <c r="G17" s="173"/>
      <c r="H17" s="173"/>
      <c r="I17" s="173"/>
      <c r="J17" s="173"/>
      <c r="K17" s="173"/>
      <c r="L17" s="173"/>
      <c r="M17" s="99"/>
      <c r="N17" s="98" t="str">
        <f t="shared" si="0"/>
        <v/>
      </c>
      <c r="O17" s="30"/>
      <c r="P17" s="105"/>
      <c r="Q17" s="18"/>
      <c r="R17" s="18"/>
      <c r="S17" s="18"/>
      <c r="T17" s="18"/>
      <c r="U17" s="18"/>
      <c r="V17" s="18"/>
      <c r="IF17" s="25"/>
      <c r="IG17" s="26"/>
    </row>
    <row r="18" spans="1:241" s="24" customFormat="1" ht="24" customHeight="1" x14ac:dyDescent="0.2">
      <c r="A18" s="88"/>
      <c r="B18" s="72"/>
      <c r="C18" s="72"/>
      <c r="D18" s="173"/>
      <c r="E18" s="173"/>
      <c r="F18" s="173"/>
      <c r="G18" s="173"/>
      <c r="H18" s="173"/>
      <c r="I18" s="173"/>
      <c r="J18" s="173"/>
      <c r="K18" s="173"/>
      <c r="L18" s="173"/>
      <c r="M18" s="99"/>
      <c r="N18" s="98" t="str">
        <f t="shared" si="0"/>
        <v/>
      </c>
      <c r="O18" s="30"/>
      <c r="P18" s="105"/>
      <c r="Q18" s="18"/>
      <c r="R18" s="18"/>
      <c r="S18" s="18"/>
      <c r="T18" s="18"/>
      <c r="U18" s="18"/>
      <c r="V18" s="18"/>
      <c r="IF18" s="26"/>
      <c r="IG18" s="26"/>
    </row>
    <row r="19" spans="1:241" s="24" customFormat="1" ht="24" customHeight="1" x14ac:dyDescent="0.2">
      <c r="A19" s="88"/>
      <c r="B19" s="72"/>
      <c r="C19" s="72"/>
      <c r="D19" s="173"/>
      <c r="E19" s="173"/>
      <c r="F19" s="173"/>
      <c r="G19" s="173"/>
      <c r="H19" s="173"/>
      <c r="I19" s="173"/>
      <c r="J19" s="173"/>
      <c r="K19" s="173"/>
      <c r="L19" s="173"/>
      <c r="M19" s="99"/>
      <c r="N19" s="98" t="str">
        <f t="shared" si="0"/>
        <v/>
      </c>
      <c r="O19" s="30"/>
      <c r="P19" s="105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88"/>
      <c r="B20" s="72"/>
      <c r="C20" s="72"/>
      <c r="D20" s="173"/>
      <c r="E20" s="173"/>
      <c r="F20" s="173"/>
      <c r="G20" s="173"/>
      <c r="H20" s="173"/>
      <c r="I20" s="173"/>
      <c r="J20" s="173"/>
      <c r="K20" s="173"/>
      <c r="L20" s="173"/>
      <c r="M20" s="99"/>
      <c r="N20" s="98" t="str">
        <f t="shared" si="0"/>
        <v/>
      </c>
      <c r="O20" s="30"/>
      <c r="P20" s="105"/>
      <c r="Q20" s="18"/>
      <c r="R20" s="18"/>
      <c r="S20" s="18"/>
      <c r="T20" s="18"/>
      <c r="U20" s="18"/>
      <c r="V20" s="18"/>
    </row>
    <row r="21" spans="1:241" s="24" customFormat="1" ht="24" customHeight="1" x14ac:dyDescent="0.2">
      <c r="A21" s="88"/>
      <c r="B21" s="72"/>
      <c r="C21" s="72"/>
      <c r="D21" s="173"/>
      <c r="E21" s="173"/>
      <c r="F21" s="173"/>
      <c r="G21" s="173"/>
      <c r="H21" s="173"/>
      <c r="I21" s="173"/>
      <c r="J21" s="173"/>
      <c r="K21" s="173"/>
      <c r="L21" s="173"/>
      <c r="M21" s="99"/>
      <c r="N21" s="98" t="str">
        <f t="shared" si="0"/>
        <v/>
      </c>
      <c r="O21" s="30"/>
      <c r="P21" s="105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88"/>
      <c r="B22" s="72"/>
      <c r="C22" s="72"/>
      <c r="D22" s="173"/>
      <c r="E22" s="173"/>
      <c r="F22" s="173"/>
      <c r="G22" s="173"/>
      <c r="H22" s="173"/>
      <c r="I22" s="173"/>
      <c r="J22" s="173"/>
      <c r="K22" s="173"/>
      <c r="L22" s="173"/>
      <c r="M22" s="99"/>
      <c r="N22" s="98" t="str">
        <f t="shared" si="0"/>
        <v/>
      </c>
      <c r="O22" s="30"/>
      <c r="P22" s="105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88"/>
      <c r="B23" s="72"/>
      <c r="C23" s="72"/>
      <c r="D23" s="173"/>
      <c r="E23" s="173"/>
      <c r="F23" s="173"/>
      <c r="G23" s="173"/>
      <c r="H23" s="173"/>
      <c r="I23" s="173"/>
      <c r="J23" s="173"/>
      <c r="K23" s="173"/>
      <c r="L23" s="173"/>
      <c r="M23" s="99"/>
      <c r="N23" s="98" t="str">
        <f t="shared" si="0"/>
        <v/>
      </c>
      <c r="O23" s="30"/>
      <c r="P23" s="105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88"/>
      <c r="B24" s="72"/>
      <c r="C24" s="72"/>
      <c r="D24" s="173"/>
      <c r="E24" s="173"/>
      <c r="F24" s="173"/>
      <c r="G24" s="173"/>
      <c r="H24" s="173"/>
      <c r="I24" s="173"/>
      <c r="J24" s="173"/>
      <c r="K24" s="173"/>
      <c r="L24" s="173"/>
      <c r="M24" s="99"/>
      <c r="N24" s="98" t="str">
        <f t="shared" si="0"/>
        <v/>
      </c>
      <c r="O24" s="30"/>
      <c r="P24" s="105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88"/>
      <c r="B25" s="72"/>
      <c r="C25" s="72"/>
      <c r="D25" s="173"/>
      <c r="E25" s="173"/>
      <c r="F25" s="173"/>
      <c r="G25" s="173"/>
      <c r="H25" s="173"/>
      <c r="I25" s="173"/>
      <c r="J25" s="173"/>
      <c r="K25" s="173"/>
      <c r="L25" s="173"/>
      <c r="M25" s="99"/>
      <c r="N25" s="98" t="str">
        <f t="shared" si="0"/>
        <v/>
      </c>
      <c r="O25" s="30"/>
      <c r="P25" s="105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88"/>
      <c r="B26" s="72"/>
      <c r="C26" s="72"/>
      <c r="D26" s="173"/>
      <c r="E26" s="173"/>
      <c r="F26" s="173"/>
      <c r="G26" s="173"/>
      <c r="H26" s="173"/>
      <c r="I26" s="173"/>
      <c r="J26" s="173"/>
      <c r="K26" s="173"/>
      <c r="L26" s="173"/>
      <c r="M26" s="99"/>
      <c r="N26" s="98" t="str">
        <f t="shared" si="0"/>
        <v/>
      </c>
      <c r="O26" s="30"/>
      <c r="P26" s="105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88"/>
      <c r="B27" s="72"/>
      <c r="C27" s="72"/>
      <c r="D27" s="173"/>
      <c r="E27" s="173"/>
      <c r="F27" s="173"/>
      <c r="G27" s="173"/>
      <c r="H27" s="173"/>
      <c r="I27" s="173"/>
      <c r="J27" s="173"/>
      <c r="K27" s="173"/>
      <c r="L27" s="173"/>
      <c r="M27" s="99"/>
      <c r="N27" s="98" t="str">
        <f t="shared" si="0"/>
        <v/>
      </c>
      <c r="O27" s="30"/>
      <c r="P27" s="105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88"/>
      <c r="B28" s="72"/>
      <c r="C28" s="72"/>
      <c r="D28" s="173"/>
      <c r="E28" s="173"/>
      <c r="F28" s="173"/>
      <c r="G28" s="173"/>
      <c r="H28" s="173"/>
      <c r="I28" s="173"/>
      <c r="J28" s="173"/>
      <c r="K28" s="173"/>
      <c r="L28" s="173"/>
      <c r="M28" s="99"/>
      <c r="N28" s="98" t="str">
        <f t="shared" si="0"/>
        <v/>
      </c>
      <c r="O28" s="30"/>
      <c r="P28" s="105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88"/>
      <c r="B29" s="72"/>
      <c r="C29" s="72"/>
      <c r="D29" s="173"/>
      <c r="E29" s="173"/>
      <c r="F29" s="173"/>
      <c r="G29" s="173"/>
      <c r="H29" s="173"/>
      <c r="I29" s="173"/>
      <c r="J29" s="173"/>
      <c r="K29" s="173"/>
      <c r="L29" s="173"/>
      <c r="M29" s="99"/>
      <c r="N29" s="98" t="str">
        <f t="shared" si="0"/>
        <v/>
      </c>
      <c r="O29" s="30"/>
      <c r="P29" s="105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88"/>
      <c r="B30" s="72"/>
      <c r="C30" s="72"/>
      <c r="D30" s="173"/>
      <c r="E30" s="173"/>
      <c r="F30" s="173"/>
      <c r="G30" s="173"/>
      <c r="H30" s="173"/>
      <c r="I30" s="173"/>
      <c r="J30" s="173"/>
      <c r="K30" s="173"/>
      <c r="L30" s="173"/>
      <c r="M30" s="99"/>
      <c r="N30" s="98" t="str">
        <f t="shared" si="0"/>
        <v/>
      </c>
      <c r="O30" s="30"/>
      <c r="P30" s="105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88"/>
      <c r="B31" s="72"/>
      <c r="C31" s="72"/>
      <c r="D31" s="173"/>
      <c r="E31" s="173"/>
      <c r="F31" s="173"/>
      <c r="G31" s="173"/>
      <c r="H31" s="173"/>
      <c r="I31" s="173"/>
      <c r="J31" s="173"/>
      <c r="K31" s="173"/>
      <c r="L31" s="173"/>
      <c r="M31" s="99"/>
      <c r="N31" s="98" t="str">
        <f t="shared" si="0"/>
        <v/>
      </c>
      <c r="O31" s="30"/>
      <c r="P31" s="105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88"/>
      <c r="B32" s="72"/>
      <c r="C32" s="72"/>
      <c r="D32" s="173"/>
      <c r="E32" s="173"/>
      <c r="F32" s="173"/>
      <c r="G32" s="173"/>
      <c r="H32" s="173"/>
      <c r="I32" s="173"/>
      <c r="J32" s="173"/>
      <c r="K32" s="173"/>
      <c r="L32" s="173"/>
      <c r="M32" s="99"/>
      <c r="N32" s="98" t="str">
        <f t="shared" si="0"/>
        <v/>
      </c>
      <c r="O32" s="30"/>
      <c r="P32" s="105"/>
      <c r="Q32" s="55" t="s">
        <v>36</v>
      </c>
      <c r="R32" s="18"/>
      <c r="S32" s="18"/>
      <c r="T32" s="18"/>
      <c r="U32" s="18"/>
      <c r="V32" s="18"/>
      <c r="IF32" s="25"/>
      <c r="IG32" s="26"/>
    </row>
    <row r="33" spans="1:241" s="24" customFormat="1" ht="24" customHeight="1" x14ac:dyDescent="0.2">
      <c r="A33" s="88"/>
      <c r="B33" s="72"/>
      <c r="C33" s="72"/>
      <c r="D33" s="173"/>
      <c r="E33" s="173"/>
      <c r="F33" s="173"/>
      <c r="G33" s="173"/>
      <c r="H33" s="173"/>
      <c r="I33" s="173"/>
      <c r="J33" s="173"/>
      <c r="K33" s="173"/>
      <c r="L33" s="173"/>
      <c r="M33" s="99"/>
      <c r="N33" s="98" t="str">
        <f t="shared" si="0"/>
        <v/>
      </c>
      <c r="O33" s="30"/>
      <c r="P33" s="105"/>
      <c r="Q33" s="18"/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88"/>
      <c r="B34" s="72"/>
      <c r="C34" s="72"/>
      <c r="D34" s="173"/>
      <c r="E34" s="173"/>
      <c r="F34" s="173"/>
      <c r="G34" s="173"/>
      <c r="H34" s="173"/>
      <c r="I34" s="173"/>
      <c r="J34" s="173"/>
      <c r="K34" s="173"/>
      <c r="L34" s="173"/>
      <c r="M34" s="99"/>
      <c r="N34" s="98" t="str">
        <f t="shared" si="0"/>
        <v/>
      </c>
      <c r="O34" s="30"/>
      <c r="P34" s="105"/>
      <c r="Q34" s="18"/>
      <c r="R34" s="18"/>
      <c r="S34" s="18"/>
      <c r="T34" s="18"/>
      <c r="U34" s="18"/>
      <c r="V34" s="18"/>
      <c r="IF34" s="26"/>
      <c r="IG34" s="26"/>
    </row>
    <row r="35" spans="1:241" s="24" customFormat="1" ht="24" customHeight="1" x14ac:dyDescent="0.2">
      <c r="A35" s="88"/>
      <c r="B35" s="72"/>
      <c r="C35" s="72"/>
      <c r="D35" s="173"/>
      <c r="E35" s="173"/>
      <c r="F35" s="173"/>
      <c r="G35" s="173"/>
      <c r="H35" s="173"/>
      <c r="I35" s="173"/>
      <c r="J35" s="173"/>
      <c r="K35" s="173"/>
      <c r="L35" s="173"/>
      <c r="M35" s="99"/>
      <c r="N35" s="98" t="str">
        <f t="shared" si="0"/>
        <v/>
      </c>
      <c r="O35" s="30"/>
      <c r="P35" s="105"/>
      <c r="Q35" s="18"/>
      <c r="R35" s="18"/>
      <c r="S35" s="18"/>
      <c r="T35" s="18"/>
      <c r="U35" s="18"/>
      <c r="V35" s="18"/>
      <c r="IF35" s="25"/>
      <c r="IG35" s="26"/>
    </row>
    <row r="36" spans="1:241" s="24" customFormat="1" ht="24" customHeight="1" x14ac:dyDescent="0.2">
      <c r="A36" s="88"/>
      <c r="B36" s="72"/>
      <c r="C36" s="72"/>
      <c r="D36" s="173"/>
      <c r="E36" s="173"/>
      <c r="F36" s="173"/>
      <c r="G36" s="173"/>
      <c r="H36" s="173"/>
      <c r="I36" s="173"/>
      <c r="J36" s="173"/>
      <c r="K36" s="173"/>
      <c r="L36" s="173"/>
      <c r="M36" s="99"/>
      <c r="N36" s="98" t="str">
        <f t="shared" si="0"/>
        <v/>
      </c>
      <c r="O36" s="30"/>
      <c r="P36" s="105"/>
      <c r="Q36" s="18"/>
      <c r="R36" s="18"/>
      <c r="S36" s="18"/>
      <c r="T36" s="18"/>
      <c r="U36" s="18"/>
      <c r="V36" s="18"/>
      <c r="IF36" s="26"/>
      <c r="IG36" s="26"/>
    </row>
    <row r="37" spans="1:241" s="24" customFormat="1" ht="24" customHeight="1" x14ac:dyDescent="0.2">
      <c r="A37" s="88"/>
      <c r="B37" s="72"/>
      <c r="C37" s="72"/>
      <c r="D37" s="173"/>
      <c r="E37" s="173"/>
      <c r="F37" s="173"/>
      <c r="G37" s="173"/>
      <c r="H37" s="173"/>
      <c r="I37" s="173"/>
      <c r="J37" s="173"/>
      <c r="K37" s="173"/>
      <c r="L37" s="173"/>
      <c r="M37" s="99"/>
      <c r="N37" s="98" t="str">
        <f t="shared" si="0"/>
        <v/>
      </c>
      <c r="O37" s="30"/>
      <c r="P37" s="105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88"/>
      <c r="B38" s="72"/>
      <c r="C38" s="72"/>
      <c r="D38" s="173"/>
      <c r="E38" s="173"/>
      <c r="F38" s="173"/>
      <c r="G38" s="173"/>
      <c r="H38" s="173"/>
      <c r="I38" s="173"/>
      <c r="J38" s="173"/>
      <c r="K38" s="173"/>
      <c r="L38" s="173"/>
      <c r="M38" s="99"/>
      <c r="N38" s="98" t="str">
        <f t="shared" si="0"/>
        <v/>
      </c>
      <c r="O38" s="30"/>
      <c r="P38" s="105"/>
      <c r="Q38" s="18"/>
      <c r="R38" s="18"/>
      <c r="S38" s="18"/>
      <c r="T38" s="18"/>
      <c r="U38" s="18"/>
      <c r="V38" s="18"/>
    </row>
    <row r="39" spans="1:241" s="24" customFormat="1" ht="24" customHeight="1" x14ac:dyDescent="0.2">
      <c r="A39" s="88"/>
      <c r="B39" s="72"/>
      <c r="C39" s="72"/>
      <c r="D39" s="173"/>
      <c r="E39" s="173"/>
      <c r="F39" s="173"/>
      <c r="G39" s="173"/>
      <c r="H39" s="173"/>
      <c r="I39" s="173"/>
      <c r="J39" s="173"/>
      <c r="K39" s="173"/>
      <c r="L39" s="173"/>
      <c r="M39" s="99"/>
      <c r="N39" s="98" t="str">
        <f t="shared" si="0"/>
        <v/>
      </c>
      <c r="O39" s="30"/>
      <c r="P39" s="105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88"/>
      <c r="B40" s="72"/>
      <c r="C40" s="72"/>
      <c r="D40" s="173"/>
      <c r="E40" s="173"/>
      <c r="F40" s="173"/>
      <c r="G40" s="173"/>
      <c r="H40" s="173"/>
      <c r="I40" s="173"/>
      <c r="J40" s="173"/>
      <c r="K40" s="173"/>
      <c r="L40" s="173"/>
      <c r="M40" s="99"/>
      <c r="N40" s="98" t="str">
        <f t="shared" si="0"/>
        <v/>
      </c>
      <c r="O40" s="30"/>
      <c r="P40" s="105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88"/>
      <c r="B41" s="72"/>
      <c r="C41" s="72"/>
      <c r="D41" s="201"/>
      <c r="E41" s="173"/>
      <c r="F41" s="173"/>
      <c r="G41" s="173"/>
      <c r="H41" s="173"/>
      <c r="I41" s="173"/>
      <c r="J41" s="173"/>
      <c r="K41" s="173"/>
      <c r="L41" s="173"/>
      <c r="M41" s="99"/>
      <c r="N41" s="98" t="str">
        <f t="shared" si="0"/>
        <v/>
      </c>
      <c r="O41" s="30"/>
      <c r="P41" s="105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88"/>
      <c r="B42" s="72"/>
      <c r="C42" s="72"/>
      <c r="D42" s="173"/>
      <c r="E42" s="173"/>
      <c r="F42" s="173"/>
      <c r="G42" s="173"/>
      <c r="H42" s="173"/>
      <c r="I42" s="173"/>
      <c r="J42" s="173"/>
      <c r="K42" s="173"/>
      <c r="L42" s="173"/>
      <c r="M42" s="99"/>
      <c r="N42" s="98" t="str">
        <f t="shared" si="0"/>
        <v/>
      </c>
      <c r="O42" s="30"/>
      <c r="P42" s="105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88"/>
      <c r="B43" s="72"/>
      <c r="C43" s="72"/>
      <c r="D43" s="173"/>
      <c r="E43" s="173"/>
      <c r="F43" s="173"/>
      <c r="G43" s="173"/>
      <c r="H43" s="173"/>
      <c r="I43" s="173"/>
      <c r="J43" s="173"/>
      <c r="K43" s="173"/>
      <c r="L43" s="173"/>
      <c r="M43" s="99"/>
      <c r="N43" s="98" t="str">
        <f t="shared" si="0"/>
        <v/>
      </c>
      <c r="O43" s="30"/>
      <c r="P43" s="105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88"/>
      <c r="B44" s="72"/>
      <c r="C44" s="72"/>
      <c r="D44" s="173"/>
      <c r="E44" s="173"/>
      <c r="F44" s="173"/>
      <c r="G44" s="173"/>
      <c r="H44" s="173"/>
      <c r="I44" s="173"/>
      <c r="J44" s="173"/>
      <c r="K44" s="173"/>
      <c r="L44" s="173"/>
      <c r="M44" s="99"/>
      <c r="N44" s="98" t="str">
        <f t="shared" si="0"/>
        <v/>
      </c>
      <c r="O44" s="30"/>
      <c r="P44" s="105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88"/>
      <c r="B45" s="72"/>
      <c r="C45" s="72"/>
      <c r="D45" s="173"/>
      <c r="E45" s="173"/>
      <c r="F45" s="173"/>
      <c r="G45" s="173"/>
      <c r="H45" s="173"/>
      <c r="I45" s="173"/>
      <c r="J45" s="173"/>
      <c r="K45" s="173"/>
      <c r="L45" s="173"/>
      <c r="M45" s="99"/>
      <c r="N45" s="98" t="str">
        <f t="shared" si="0"/>
        <v/>
      </c>
      <c r="O45" s="30"/>
      <c r="P45" s="105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88"/>
      <c r="B46" s="72"/>
      <c r="C46" s="72"/>
      <c r="D46" s="173"/>
      <c r="E46" s="173"/>
      <c r="F46" s="173"/>
      <c r="G46" s="173"/>
      <c r="H46" s="173"/>
      <c r="I46" s="173"/>
      <c r="J46" s="173"/>
      <c r="K46" s="173"/>
      <c r="L46" s="173"/>
      <c r="M46" s="99"/>
      <c r="N46" s="98" t="str">
        <f t="shared" si="0"/>
        <v/>
      </c>
      <c r="O46" s="30"/>
      <c r="P46" s="105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88"/>
      <c r="B47" s="72"/>
      <c r="C47" s="72"/>
      <c r="D47" s="173"/>
      <c r="E47" s="173"/>
      <c r="F47" s="173"/>
      <c r="G47" s="173"/>
      <c r="H47" s="173"/>
      <c r="I47" s="173"/>
      <c r="J47" s="173"/>
      <c r="K47" s="173"/>
      <c r="L47" s="173"/>
      <c r="M47" s="99"/>
      <c r="N47" s="98" t="str">
        <f t="shared" si="0"/>
        <v/>
      </c>
      <c r="O47" s="30"/>
      <c r="P47" s="105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88"/>
      <c r="B48" s="72"/>
      <c r="C48" s="72"/>
      <c r="D48" s="173"/>
      <c r="E48" s="173"/>
      <c r="F48" s="173"/>
      <c r="G48" s="173"/>
      <c r="H48" s="173"/>
      <c r="I48" s="173"/>
      <c r="J48" s="173"/>
      <c r="K48" s="173"/>
      <c r="L48" s="173"/>
      <c r="M48" s="99"/>
      <c r="N48" s="98" t="str">
        <f t="shared" si="0"/>
        <v/>
      </c>
      <c r="O48" s="30"/>
      <c r="P48" s="105"/>
      <c r="Q48" s="18"/>
      <c r="R48" s="18"/>
      <c r="S48" s="18"/>
      <c r="T48" s="18"/>
      <c r="U48" s="18"/>
      <c r="V48" s="18"/>
    </row>
    <row r="49" spans="1:22" s="24" customFormat="1" ht="24" customHeight="1" x14ac:dyDescent="0.2">
      <c r="A49" s="88"/>
      <c r="B49" s="72"/>
      <c r="C49" s="72"/>
      <c r="D49" s="173"/>
      <c r="E49" s="173"/>
      <c r="F49" s="173"/>
      <c r="G49" s="173"/>
      <c r="H49" s="173"/>
      <c r="I49" s="173"/>
      <c r="J49" s="173"/>
      <c r="K49" s="173"/>
      <c r="L49" s="173"/>
      <c r="M49" s="99"/>
      <c r="N49" s="98" t="str">
        <f t="shared" si="0"/>
        <v/>
      </c>
      <c r="O49" s="30"/>
      <c r="P49" s="105"/>
      <c r="Q49" s="18"/>
      <c r="R49" s="18"/>
      <c r="S49" s="18"/>
      <c r="T49" s="18"/>
      <c r="U49" s="18"/>
      <c r="V49" s="18"/>
    </row>
    <row r="50" spans="1:22" s="24" customFormat="1" ht="24" customHeight="1" x14ac:dyDescent="0.2">
      <c r="A50" s="88"/>
      <c r="B50" s="72"/>
      <c r="C50" s="72"/>
      <c r="D50" s="173"/>
      <c r="E50" s="173"/>
      <c r="F50" s="173"/>
      <c r="G50" s="173"/>
      <c r="H50" s="173"/>
      <c r="I50" s="173"/>
      <c r="J50" s="173"/>
      <c r="K50" s="173"/>
      <c r="L50" s="173"/>
      <c r="M50" s="99"/>
      <c r="N50" s="98" t="str">
        <f t="shared" si="0"/>
        <v/>
      </c>
      <c r="O50" s="30"/>
      <c r="P50" s="105"/>
      <c r="Q50" s="18"/>
      <c r="R50" s="18"/>
      <c r="S50" s="18"/>
      <c r="T50" s="18"/>
      <c r="U50" s="18"/>
      <c r="V50" s="18"/>
    </row>
    <row r="51" spans="1:22" s="24" customFormat="1" ht="24" customHeight="1" x14ac:dyDescent="0.2">
      <c r="A51" s="88"/>
      <c r="B51" s="72"/>
      <c r="C51" s="72"/>
      <c r="D51" s="173"/>
      <c r="E51" s="173"/>
      <c r="F51" s="173"/>
      <c r="G51" s="173"/>
      <c r="H51" s="173"/>
      <c r="I51" s="173"/>
      <c r="J51" s="173"/>
      <c r="K51" s="173"/>
      <c r="L51" s="173"/>
      <c r="M51" s="99"/>
      <c r="N51" s="98" t="str">
        <f t="shared" si="0"/>
        <v/>
      </c>
      <c r="O51" s="30"/>
      <c r="P51" s="105"/>
      <c r="Q51" s="18"/>
      <c r="R51" s="18"/>
      <c r="S51" s="18"/>
      <c r="T51" s="18"/>
      <c r="U51" s="18"/>
      <c r="V51" s="18"/>
    </row>
    <row r="52" spans="1:22" s="24" customFormat="1" ht="24" customHeight="1" x14ac:dyDescent="0.2">
      <c r="A52" s="88"/>
      <c r="B52" s="72"/>
      <c r="C52" s="72"/>
      <c r="D52" s="173"/>
      <c r="E52" s="173"/>
      <c r="F52" s="173"/>
      <c r="G52" s="173"/>
      <c r="H52" s="173"/>
      <c r="I52" s="173"/>
      <c r="J52" s="173"/>
      <c r="K52" s="173"/>
      <c r="L52" s="173"/>
      <c r="M52" s="99"/>
      <c r="N52" s="98" t="str">
        <f t="shared" si="0"/>
        <v/>
      </c>
      <c r="O52" s="30"/>
      <c r="P52" s="105"/>
      <c r="Q52" s="18"/>
      <c r="R52" s="18"/>
      <c r="S52" s="18"/>
      <c r="T52" s="18"/>
      <c r="U52" s="18"/>
      <c r="V52" s="18"/>
    </row>
    <row r="53" spans="1:22" s="24" customFormat="1" ht="24" customHeight="1" x14ac:dyDescent="0.2">
      <c r="A53" s="88"/>
      <c r="B53" s="72"/>
      <c r="C53" s="72"/>
      <c r="D53" s="173"/>
      <c r="E53" s="173"/>
      <c r="F53" s="173"/>
      <c r="G53" s="173"/>
      <c r="H53" s="173"/>
      <c r="I53" s="173"/>
      <c r="J53" s="173"/>
      <c r="K53" s="173"/>
      <c r="L53" s="173"/>
      <c r="M53" s="99"/>
      <c r="N53" s="98" t="str">
        <f t="shared" si="0"/>
        <v/>
      </c>
      <c r="O53" s="30"/>
      <c r="P53" s="105"/>
      <c r="Q53" s="18"/>
      <c r="R53" s="18"/>
      <c r="S53" s="18"/>
      <c r="T53" s="18"/>
      <c r="U53" s="18"/>
      <c r="V53" s="18"/>
    </row>
    <row r="54" spans="1:22" s="24" customFormat="1" ht="24" customHeight="1" x14ac:dyDescent="0.2">
      <c r="A54" s="88"/>
      <c r="B54" s="72"/>
      <c r="C54" s="72"/>
      <c r="D54" s="173"/>
      <c r="E54" s="173"/>
      <c r="F54" s="173"/>
      <c r="G54" s="173"/>
      <c r="H54" s="173"/>
      <c r="I54" s="173"/>
      <c r="J54" s="173"/>
      <c r="K54" s="173"/>
      <c r="L54" s="173"/>
      <c r="M54" s="99"/>
      <c r="N54" s="98" t="str">
        <f t="shared" si="0"/>
        <v/>
      </c>
      <c r="O54" s="30"/>
      <c r="P54" s="105"/>
      <c r="Q54" s="18"/>
      <c r="R54" s="18"/>
      <c r="S54" s="18"/>
      <c r="T54" s="18"/>
      <c r="U54" s="18"/>
      <c r="V54" s="18"/>
    </row>
    <row r="55" spans="1:22" s="27" customFormat="1" ht="6" customHeight="1" x14ac:dyDescent="0.2">
      <c r="A55" s="111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 s="10"/>
      <c r="N55"/>
      <c r="O55" s="1"/>
      <c r="P55" s="117"/>
      <c r="Q55" s="19"/>
      <c r="R55" s="19"/>
      <c r="S55" s="19"/>
      <c r="T55" s="19"/>
      <c r="U55" s="19"/>
      <c r="V55" s="19"/>
    </row>
    <row r="56" spans="1:22" s="24" customFormat="1" ht="12.75" customHeight="1" x14ac:dyDescent="0.2">
      <c r="A56" s="111"/>
      <c r="B56" s="15" t="str">
        <f>'PER DIEM'!B56</f>
        <v xml:space="preserve"> * For FAPESP use.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3"/>
      <c r="N56" s="50"/>
      <c r="O56" s="50">
        <v>1</v>
      </c>
      <c r="P56" s="116"/>
      <c r="Q56" s="18"/>
      <c r="R56" s="18"/>
      <c r="S56" s="18"/>
      <c r="T56" s="18"/>
      <c r="U56" s="18"/>
      <c r="V56" s="18"/>
    </row>
    <row r="57" spans="1:22" s="33" customFormat="1" ht="12.75" customHeight="1" x14ac:dyDescent="0.2">
      <c r="A57" s="87"/>
      <c r="B57" s="34"/>
      <c r="C57" s="34"/>
      <c r="D57" s="34"/>
      <c r="J57" s="34"/>
      <c r="P57" s="87"/>
    </row>
    <row r="58" spans="1:22" s="33" customFormat="1" ht="12.75" customHeight="1" x14ac:dyDescent="0.2">
      <c r="A58" s="87"/>
      <c r="B58" s="34"/>
      <c r="C58" s="34"/>
      <c r="D58" s="34"/>
      <c r="J58" s="34"/>
      <c r="P58" s="87"/>
    </row>
    <row r="59" spans="1:22" s="33" customFormat="1" ht="12.75" customHeight="1" x14ac:dyDescent="0.2">
      <c r="A59" s="87"/>
      <c r="B59" s="34"/>
      <c r="C59" s="34"/>
      <c r="D59" s="34"/>
      <c r="J59" s="34"/>
      <c r="P59" s="87"/>
    </row>
    <row r="60" spans="1:22" s="33" customFormat="1" ht="12.75" customHeight="1" x14ac:dyDescent="0.2">
      <c r="A60" s="87"/>
      <c r="B60" s="34"/>
      <c r="C60" s="34"/>
      <c r="D60" s="34"/>
      <c r="J60" s="34"/>
      <c r="P60" s="87"/>
    </row>
    <row r="61" spans="1:22" s="33" customFormat="1" ht="12.75" customHeight="1" x14ac:dyDescent="0.2">
      <c r="A61" s="87"/>
      <c r="B61" s="34"/>
      <c r="C61" s="34"/>
      <c r="D61" s="34"/>
      <c r="J61" s="34"/>
      <c r="P61" s="87"/>
    </row>
    <row r="62" spans="1:22" s="33" customFormat="1" ht="12.75" customHeight="1" x14ac:dyDescent="0.2">
      <c r="A62" s="87"/>
      <c r="B62" s="34"/>
      <c r="C62" s="34"/>
      <c r="D62" s="34"/>
      <c r="J62" s="34"/>
      <c r="P62" s="87"/>
    </row>
    <row r="63" spans="1:22" s="33" customFormat="1" ht="12.75" customHeight="1" x14ac:dyDescent="0.2">
      <c r="A63" s="87"/>
      <c r="B63" s="34"/>
      <c r="C63" s="34"/>
      <c r="D63" s="34"/>
      <c r="J63" s="34"/>
      <c r="P63" s="87"/>
    </row>
    <row r="64" spans="1:22" s="33" customFormat="1" ht="12.75" customHeight="1" x14ac:dyDescent="0.2">
      <c r="A64" s="87"/>
      <c r="B64" s="34"/>
      <c r="C64" s="34"/>
      <c r="D64" s="34"/>
      <c r="J64" s="34"/>
      <c r="P64" s="87"/>
    </row>
    <row r="65" spans="1:16" s="33" customFormat="1" ht="12.75" customHeight="1" x14ac:dyDescent="0.2">
      <c r="A65" s="87"/>
      <c r="B65" s="34"/>
      <c r="C65" s="34"/>
      <c r="D65" s="34"/>
      <c r="J65" s="34"/>
      <c r="P65" s="87"/>
    </row>
    <row r="66" spans="1:16" s="33" customFormat="1" ht="12.75" customHeight="1" x14ac:dyDescent="0.2">
      <c r="A66" s="87"/>
      <c r="B66" s="34"/>
      <c r="C66" s="34"/>
      <c r="D66" s="34"/>
      <c r="J66" s="34"/>
      <c r="P66" s="87"/>
    </row>
    <row r="67" spans="1:16" s="33" customFormat="1" ht="12.75" customHeight="1" x14ac:dyDescent="0.2">
      <c r="A67" s="87"/>
      <c r="B67" s="34"/>
      <c r="C67" s="34"/>
      <c r="D67" s="34"/>
      <c r="J67" s="34"/>
      <c r="P67" s="87"/>
    </row>
    <row r="68" spans="1:16" s="33" customFormat="1" ht="12.75" customHeight="1" x14ac:dyDescent="0.2">
      <c r="A68" s="87"/>
      <c r="B68" s="34"/>
      <c r="C68" s="34"/>
      <c r="D68" s="34"/>
      <c r="J68" s="34"/>
      <c r="P68" s="87"/>
    </row>
    <row r="69" spans="1:16" s="33" customFormat="1" ht="12.75" customHeight="1" x14ac:dyDescent="0.2">
      <c r="A69" s="87"/>
      <c r="B69" s="34"/>
      <c r="C69" s="34"/>
      <c r="D69" s="34"/>
      <c r="J69" s="34"/>
      <c r="P69" s="87"/>
    </row>
    <row r="70" spans="1:16" s="33" customFormat="1" ht="12.75" customHeight="1" x14ac:dyDescent="0.2">
      <c r="A70" s="87"/>
      <c r="B70" s="34"/>
      <c r="C70" s="34"/>
      <c r="D70" s="34"/>
      <c r="J70" s="34"/>
      <c r="P70" s="87"/>
    </row>
    <row r="71" spans="1:16" s="33" customFormat="1" ht="12.75" customHeight="1" x14ac:dyDescent="0.2">
      <c r="A71" s="87"/>
      <c r="B71" s="34"/>
      <c r="C71" s="34"/>
      <c r="D71" s="34"/>
      <c r="J71" s="34"/>
      <c r="P71" s="87"/>
    </row>
    <row r="72" spans="1:16" s="33" customFormat="1" ht="12.75" customHeight="1" x14ac:dyDescent="0.2">
      <c r="A72" s="87"/>
      <c r="B72" s="34"/>
      <c r="C72" s="34"/>
      <c r="D72" s="34"/>
      <c r="J72" s="34"/>
      <c r="P72" s="87"/>
    </row>
    <row r="73" spans="1:16" s="33" customFormat="1" ht="12.75" customHeight="1" x14ac:dyDescent="0.2">
      <c r="A73" s="87"/>
      <c r="B73" s="34"/>
      <c r="C73" s="34"/>
      <c r="D73" s="34"/>
      <c r="J73" s="34"/>
      <c r="P73" s="87"/>
    </row>
    <row r="74" spans="1:16" s="33" customFormat="1" ht="12.75" customHeight="1" x14ac:dyDescent="0.2">
      <c r="A74" s="87"/>
      <c r="B74" s="34"/>
      <c r="C74" s="34"/>
      <c r="D74" s="34"/>
      <c r="J74" s="34"/>
      <c r="P74" s="87"/>
    </row>
    <row r="75" spans="1:16" s="33" customFormat="1" ht="12.75" customHeight="1" x14ac:dyDescent="0.2">
      <c r="A75" s="87"/>
      <c r="B75" s="34"/>
      <c r="C75" s="34"/>
      <c r="D75" s="34"/>
      <c r="J75" s="34"/>
      <c r="P75" s="87"/>
    </row>
    <row r="76" spans="1:16" s="33" customFormat="1" ht="12.75" customHeight="1" x14ac:dyDescent="0.2">
      <c r="A76" s="87"/>
      <c r="B76" s="34"/>
      <c r="C76" s="34"/>
      <c r="D76" s="34"/>
      <c r="J76" s="34"/>
      <c r="P76" s="87"/>
    </row>
    <row r="77" spans="1:16" s="33" customFormat="1" ht="12.75" customHeight="1" x14ac:dyDescent="0.2">
      <c r="A77" s="87"/>
      <c r="B77" s="34"/>
      <c r="C77" s="34"/>
      <c r="D77" s="34"/>
      <c r="J77" s="34"/>
      <c r="P77" s="87"/>
    </row>
    <row r="78" spans="1:16" s="33" customFormat="1" ht="12.75" customHeight="1" x14ac:dyDescent="0.2">
      <c r="A78" s="87"/>
      <c r="B78" s="34"/>
      <c r="C78" s="34"/>
      <c r="D78" s="34"/>
      <c r="J78" s="34"/>
      <c r="P78" s="87"/>
    </row>
    <row r="79" spans="1:16" s="33" customFormat="1" ht="12.75" customHeight="1" x14ac:dyDescent="0.2">
      <c r="A79" s="87"/>
      <c r="B79" s="34"/>
      <c r="C79" s="34"/>
      <c r="D79" s="34"/>
      <c r="J79" s="34"/>
      <c r="P79" s="87"/>
    </row>
    <row r="80" spans="1:16" s="33" customFormat="1" ht="12.75" customHeight="1" x14ac:dyDescent="0.2">
      <c r="A80" s="87"/>
      <c r="B80" s="34"/>
      <c r="C80" s="34"/>
      <c r="D80" s="34"/>
      <c r="J80" s="34"/>
      <c r="P80" s="87"/>
    </row>
    <row r="81" spans="1:16" s="33" customFormat="1" ht="12.75" customHeight="1" x14ac:dyDescent="0.2">
      <c r="A81" s="87"/>
      <c r="B81" s="34"/>
      <c r="C81" s="34"/>
      <c r="D81" s="34"/>
      <c r="J81" s="34"/>
      <c r="P81" s="87"/>
    </row>
    <row r="82" spans="1:16" s="33" customFormat="1" ht="12.75" customHeight="1" x14ac:dyDescent="0.2">
      <c r="A82" s="87"/>
      <c r="B82" s="34"/>
      <c r="C82" s="34"/>
      <c r="D82" s="34"/>
      <c r="J82" s="34"/>
      <c r="P82" s="87"/>
    </row>
    <row r="83" spans="1:16" s="33" customFormat="1" ht="12.75" customHeight="1" x14ac:dyDescent="0.2">
      <c r="A83" s="87"/>
      <c r="B83" s="34"/>
      <c r="C83" s="34"/>
      <c r="D83" s="34"/>
      <c r="J83" s="34"/>
      <c r="P83" s="87"/>
    </row>
    <row r="84" spans="1:16" s="33" customFormat="1" ht="12.75" customHeight="1" x14ac:dyDescent="0.2">
      <c r="A84" s="87"/>
      <c r="B84" s="34"/>
      <c r="C84" s="34"/>
      <c r="D84" s="34"/>
      <c r="J84" s="34"/>
      <c r="P84" s="87"/>
    </row>
    <row r="85" spans="1:16" s="33" customFormat="1" ht="12.75" customHeight="1" x14ac:dyDescent="0.2">
      <c r="A85" s="87"/>
      <c r="B85" s="34"/>
      <c r="C85" s="34"/>
      <c r="D85" s="34"/>
      <c r="J85" s="34"/>
      <c r="P85" s="87"/>
    </row>
    <row r="86" spans="1:16" s="33" customFormat="1" ht="12.75" customHeight="1" x14ac:dyDescent="0.2">
      <c r="A86" s="87"/>
      <c r="B86" s="34"/>
      <c r="C86" s="34"/>
      <c r="D86" s="34"/>
      <c r="J86" s="34"/>
      <c r="P86" s="87"/>
    </row>
    <row r="87" spans="1:16" s="33" customFormat="1" ht="12.75" customHeight="1" x14ac:dyDescent="0.2">
      <c r="A87" s="87"/>
      <c r="B87" s="34"/>
      <c r="C87" s="34"/>
      <c r="D87" s="34"/>
      <c r="J87" s="34"/>
      <c r="P87" s="87"/>
    </row>
    <row r="88" spans="1:16" s="33" customFormat="1" ht="12.75" customHeight="1" x14ac:dyDescent="0.2">
      <c r="A88" s="87"/>
      <c r="B88" s="34"/>
      <c r="C88" s="34"/>
      <c r="D88" s="34"/>
      <c r="J88" s="34"/>
      <c r="P88" s="87"/>
    </row>
    <row r="89" spans="1:16" s="33" customFormat="1" ht="12.75" customHeight="1" x14ac:dyDescent="0.2">
      <c r="A89" s="87"/>
      <c r="B89" s="34"/>
      <c r="C89" s="34"/>
      <c r="D89" s="34"/>
      <c r="J89" s="34"/>
      <c r="P89" s="87"/>
    </row>
    <row r="90" spans="1:16" s="33" customFormat="1" ht="12.75" customHeight="1" x14ac:dyDescent="0.2">
      <c r="A90" s="87"/>
      <c r="B90" s="34"/>
      <c r="C90" s="34"/>
      <c r="D90" s="34"/>
      <c r="J90" s="34"/>
      <c r="P90" s="87"/>
    </row>
    <row r="91" spans="1:16" s="33" customFormat="1" ht="12.75" customHeight="1" x14ac:dyDescent="0.2">
      <c r="A91" s="87"/>
      <c r="B91" s="34"/>
      <c r="C91" s="34"/>
      <c r="D91" s="34"/>
      <c r="J91" s="34"/>
      <c r="P91" s="87"/>
    </row>
    <row r="92" spans="1:16" s="33" customFormat="1" ht="12.75" customHeight="1" x14ac:dyDescent="0.2">
      <c r="A92" s="87"/>
      <c r="B92" s="34"/>
      <c r="C92" s="34"/>
      <c r="D92" s="34"/>
      <c r="J92" s="34"/>
      <c r="P92" s="87"/>
    </row>
    <row r="93" spans="1:16" s="33" customFormat="1" ht="12.75" customHeight="1" x14ac:dyDescent="0.2">
      <c r="A93" s="87"/>
      <c r="B93" s="34"/>
      <c r="C93" s="34"/>
      <c r="D93" s="34"/>
      <c r="J93" s="34"/>
      <c r="P93" s="87"/>
    </row>
    <row r="94" spans="1:16" s="33" customFormat="1" ht="12.75" customHeight="1" x14ac:dyDescent="0.2">
      <c r="A94" s="87"/>
      <c r="B94" s="34"/>
      <c r="C94" s="34"/>
      <c r="D94" s="34"/>
      <c r="J94" s="34"/>
      <c r="P94" s="87"/>
    </row>
    <row r="95" spans="1:16" s="33" customFormat="1" ht="12.75" customHeight="1" x14ac:dyDescent="0.2">
      <c r="A95" s="87"/>
      <c r="B95" s="34"/>
      <c r="C95" s="34"/>
      <c r="D95" s="34"/>
      <c r="J95" s="34"/>
      <c r="P95" s="87"/>
    </row>
    <row r="96" spans="1:16" s="33" customFormat="1" ht="12.75" customHeight="1" x14ac:dyDescent="0.2">
      <c r="A96" s="87"/>
      <c r="B96" s="34"/>
      <c r="C96" s="34"/>
      <c r="D96" s="34"/>
      <c r="J96" s="34"/>
      <c r="P96" s="87"/>
    </row>
    <row r="97" spans="1:16" s="33" customFormat="1" ht="12.75" customHeight="1" x14ac:dyDescent="0.2">
      <c r="A97" s="87"/>
      <c r="B97" s="34"/>
      <c r="C97" s="34"/>
      <c r="D97" s="34"/>
      <c r="J97" s="34"/>
      <c r="P97" s="87"/>
    </row>
    <row r="98" spans="1:16" s="33" customFormat="1" ht="12.75" customHeight="1" x14ac:dyDescent="0.2">
      <c r="A98" s="87"/>
      <c r="B98" s="34"/>
      <c r="C98" s="34"/>
      <c r="D98" s="34"/>
      <c r="J98" s="34"/>
      <c r="P98" s="87"/>
    </row>
    <row r="99" spans="1:16" s="33" customFormat="1" ht="12.75" customHeight="1" x14ac:dyDescent="0.2">
      <c r="A99" s="87"/>
      <c r="B99" s="34"/>
      <c r="C99" s="34"/>
      <c r="D99" s="34"/>
      <c r="J99" s="34"/>
      <c r="P99" s="87"/>
    </row>
    <row r="100" spans="1:16" s="33" customFormat="1" ht="12.75" customHeight="1" x14ac:dyDescent="0.2">
      <c r="A100" s="87"/>
      <c r="B100" s="34"/>
      <c r="C100" s="34"/>
      <c r="D100" s="34"/>
      <c r="J100" s="34"/>
      <c r="P100" s="87"/>
    </row>
    <row r="101" spans="1:16" s="33" customFormat="1" ht="12.75" customHeight="1" x14ac:dyDescent="0.2">
      <c r="A101" s="87"/>
      <c r="B101" s="34"/>
      <c r="C101" s="34"/>
      <c r="D101" s="34"/>
      <c r="J101" s="34"/>
      <c r="P101" s="87"/>
    </row>
    <row r="102" spans="1:16" s="33" customFormat="1" ht="12.75" customHeight="1" x14ac:dyDescent="0.2">
      <c r="A102" s="87"/>
      <c r="B102" s="34"/>
      <c r="C102" s="34"/>
      <c r="D102" s="34"/>
      <c r="J102" s="34"/>
      <c r="P102" s="87"/>
    </row>
    <row r="103" spans="1:16" s="33" customFormat="1" ht="12.75" customHeight="1" x14ac:dyDescent="0.2">
      <c r="A103" s="87"/>
      <c r="B103" s="34"/>
      <c r="C103" s="34"/>
      <c r="D103" s="34"/>
      <c r="J103" s="34"/>
      <c r="P103" s="87"/>
    </row>
    <row r="104" spans="1:16" s="33" customFormat="1" ht="12.75" customHeight="1" x14ac:dyDescent="0.2">
      <c r="A104" s="87"/>
      <c r="B104" s="34"/>
      <c r="C104" s="34"/>
      <c r="D104" s="34"/>
      <c r="J104" s="34"/>
      <c r="P104" s="87"/>
    </row>
    <row r="105" spans="1:16" s="33" customFormat="1" ht="12.75" customHeight="1" x14ac:dyDescent="0.2">
      <c r="A105" s="87"/>
      <c r="B105" s="34"/>
      <c r="C105" s="34"/>
      <c r="D105" s="34"/>
      <c r="J105" s="34"/>
      <c r="P105" s="87"/>
    </row>
    <row r="106" spans="1:16" s="33" customFormat="1" ht="12.75" customHeight="1" x14ac:dyDescent="0.2">
      <c r="A106" s="87"/>
      <c r="B106" s="34"/>
      <c r="C106" s="34"/>
      <c r="D106" s="34"/>
      <c r="J106" s="34"/>
      <c r="P106" s="87"/>
    </row>
    <row r="107" spans="1:16" s="33" customFormat="1" ht="12.75" customHeight="1" x14ac:dyDescent="0.2">
      <c r="A107" s="87"/>
      <c r="B107" s="34"/>
      <c r="C107" s="34"/>
      <c r="D107" s="34"/>
      <c r="J107" s="34"/>
      <c r="P107" s="87"/>
    </row>
    <row r="108" spans="1:16" s="33" customFormat="1" ht="12.75" customHeight="1" x14ac:dyDescent="0.2">
      <c r="A108" s="87"/>
      <c r="B108" s="34"/>
      <c r="C108" s="34"/>
      <c r="D108" s="34"/>
      <c r="J108" s="34"/>
      <c r="P108" s="87"/>
    </row>
    <row r="109" spans="1:16" s="33" customFormat="1" ht="12.75" customHeight="1" x14ac:dyDescent="0.2">
      <c r="A109" s="87"/>
      <c r="B109" s="34"/>
      <c r="C109" s="34"/>
      <c r="D109" s="34"/>
      <c r="J109" s="34"/>
      <c r="P109" s="87"/>
    </row>
    <row r="110" spans="1:16" s="33" customFormat="1" ht="16.5" customHeight="1" x14ac:dyDescent="0.2">
      <c r="A110" s="87"/>
      <c r="B110" s="83" t="s">
        <v>32</v>
      </c>
      <c r="C110" s="34"/>
      <c r="D110" s="34"/>
      <c r="J110" s="34"/>
      <c r="P110" s="87"/>
    </row>
    <row r="111" spans="1:16" ht="16.5" customHeight="1" x14ac:dyDescent="0.25">
      <c r="B111" s="83" t="s">
        <v>33</v>
      </c>
    </row>
    <row r="112" spans="1:16" s="62" customFormat="1" ht="14.25" customHeight="1" x14ac:dyDescent="0.2">
      <c r="A112" s="125"/>
      <c r="B112" s="3"/>
      <c r="C112" s="3"/>
      <c r="D112" s="3"/>
      <c r="E112" s="14"/>
      <c r="F112" s="14"/>
      <c r="G112" s="14"/>
      <c r="H112" s="14"/>
      <c r="I112" s="14"/>
      <c r="J112" s="3"/>
      <c r="K112" s="14"/>
      <c r="L112" s="14"/>
      <c r="M112" s="14"/>
      <c r="N112" s="14"/>
      <c r="O112" s="14"/>
      <c r="P112" s="125"/>
    </row>
    <row r="113" spans="1:16" s="62" customFormat="1" ht="14.25" customHeight="1" x14ac:dyDescent="0.2">
      <c r="A113" s="125"/>
      <c r="B113" s="49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4"/>
      <c r="P113" s="125"/>
    </row>
    <row r="114" spans="1:16" s="62" customFormat="1" ht="14.25" customHeight="1" x14ac:dyDescent="0.2">
      <c r="A114" s="125"/>
      <c r="B114" s="3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4"/>
      <c r="P114" s="125"/>
    </row>
    <row r="115" spans="1:16" ht="12.75" customHeight="1" x14ac:dyDescent="0.2">
      <c r="B115" s="49"/>
      <c r="C115" s="139"/>
      <c r="D115" s="139"/>
      <c r="E115" s="139"/>
      <c r="F115" s="140"/>
      <c r="G115" s="140"/>
      <c r="H115" s="140"/>
      <c r="I115" s="140"/>
      <c r="J115" s="140"/>
      <c r="K115" s="140"/>
      <c r="L115" s="140"/>
      <c r="M115" s="139"/>
      <c r="N115" s="140"/>
      <c r="O115" s="141"/>
      <c r="P115" s="14"/>
    </row>
    <row r="116" spans="1:16" ht="12.75" customHeight="1" x14ac:dyDescent="0.2">
      <c r="B116" s="193" t="s">
        <v>51</v>
      </c>
      <c r="C116" s="193"/>
      <c r="D116" s="193"/>
      <c r="E116" s="193"/>
      <c r="F116" s="193"/>
      <c r="G116" s="193"/>
      <c r="H116" s="193"/>
      <c r="I116" s="193"/>
      <c r="J116" s="193"/>
      <c r="K116" s="193"/>
      <c r="L116" s="193"/>
      <c r="M116" s="193"/>
      <c r="N116" s="193"/>
      <c r="O116" s="193"/>
      <c r="P116" s="193"/>
    </row>
    <row r="117" spans="1:16" ht="12.75" customHeight="1" x14ac:dyDescent="0.2">
      <c r="B117" s="193" t="s">
        <v>52</v>
      </c>
      <c r="C117" s="193"/>
      <c r="D117" s="193"/>
      <c r="E117" s="193"/>
      <c r="F117" s="193"/>
      <c r="G117" s="193"/>
      <c r="H117" s="193"/>
      <c r="I117" s="193"/>
      <c r="J117" s="193"/>
      <c r="K117" s="193"/>
      <c r="L117" s="193"/>
      <c r="M117" s="193"/>
      <c r="N117" s="193"/>
      <c r="O117" s="193"/>
      <c r="P117" s="193"/>
    </row>
    <row r="118" spans="1:16" ht="12.75" customHeight="1" x14ac:dyDescent="0.2"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14"/>
    </row>
    <row r="119" spans="1:16" ht="20.25" customHeight="1" x14ac:dyDescent="0.2">
      <c r="B119" s="223" t="s">
        <v>7</v>
      </c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5"/>
      <c r="P119" s="29"/>
    </row>
    <row r="120" spans="1:16" ht="12.75" customHeight="1" x14ac:dyDescent="0.2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56"/>
      <c r="M120" s="56"/>
      <c r="N120" s="56"/>
      <c r="O120" s="56"/>
      <c r="P120" s="56"/>
    </row>
    <row r="121" spans="1:16" ht="12.75" customHeight="1" x14ac:dyDescent="0.2">
      <c r="B121" s="226" t="s">
        <v>66</v>
      </c>
      <c r="C121" s="226"/>
      <c r="D121" s="226"/>
      <c r="E121" s="226"/>
      <c r="F121" s="226"/>
      <c r="G121" s="226"/>
      <c r="H121" s="226"/>
      <c r="I121" s="226"/>
      <c r="J121" s="226"/>
      <c r="K121" s="226"/>
      <c r="L121" s="226"/>
      <c r="M121" s="226"/>
      <c r="N121" s="226"/>
      <c r="O121" s="226"/>
      <c r="P121" s="157"/>
    </row>
    <row r="122" spans="1:16" ht="12.75" customHeight="1" x14ac:dyDescent="0.2">
      <c r="B122" s="226"/>
      <c r="C122" s="226"/>
      <c r="D122" s="226"/>
      <c r="E122" s="226"/>
      <c r="F122" s="226"/>
      <c r="G122" s="226"/>
      <c r="H122" s="226"/>
      <c r="I122" s="226"/>
      <c r="J122" s="226"/>
      <c r="K122" s="226"/>
      <c r="L122" s="226"/>
      <c r="M122" s="226"/>
      <c r="N122" s="226"/>
      <c r="O122" s="226"/>
      <c r="P122" s="157"/>
    </row>
    <row r="123" spans="1:16" ht="12.75" customHeight="1" x14ac:dyDescent="0.2">
      <c r="B123" s="57"/>
      <c r="K123" s="3"/>
      <c r="P123" s="14"/>
    </row>
    <row r="124" spans="1:16" ht="12.75" customHeight="1" x14ac:dyDescent="0.2">
      <c r="B124" s="57" t="s">
        <v>53</v>
      </c>
      <c r="K124" s="3"/>
      <c r="P124" s="14"/>
    </row>
    <row r="125" spans="1:16" ht="12.75" customHeight="1" x14ac:dyDescent="0.2">
      <c r="B125" s="57" t="s">
        <v>54</v>
      </c>
      <c r="K125" s="3"/>
      <c r="P125" s="14"/>
    </row>
    <row r="126" spans="1:16" ht="12.75" customHeight="1" x14ac:dyDescent="0.2">
      <c r="B126" s="57" t="s">
        <v>55</v>
      </c>
      <c r="K126" s="3"/>
      <c r="P126" s="14"/>
    </row>
    <row r="127" spans="1:16" ht="12.75" customHeight="1" x14ac:dyDescent="0.2">
      <c r="B127" s="57" t="s">
        <v>56</v>
      </c>
      <c r="K127" s="3"/>
      <c r="P127" s="14"/>
    </row>
    <row r="128" spans="1:16" ht="12.75" customHeight="1" x14ac:dyDescent="0.2">
      <c r="B128" s="57" t="s">
        <v>57</v>
      </c>
      <c r="K128" s="3"/>
      <c r="P128" s="14"/>
    </row>
    <row r="129" spans="1:16" ht="12.75" customHeight="1" x14ac:dyDescent="0.2">
      <c r="B129" s="57" t="s">
        <v>58</v>
      </c>
      <c r="K129" s="3"/>
      <c r="P129" s="14"/>
    </row>
    <row r="130" spans="1:16" ht="12.75" customHeight="1" x14ac:dyDescent="0.2">
      <c r="B130" s="14"/>
      <c r="C130" s="14"/>
      <c r="D130" s="14"/>
      <c r="J130" s="14"/>
      <c r="O130" s="6"/>
      <c r="P130" s="6"/>
    </row>
    <row r="131" spans="1:16" ht="12.75" customHeight="1" x14ac:dyDescent="0.2">
      <c r="B131" s="142" t="s">
        <v>59</v>
      </c>
      <c r="C131" s="143"/>
      <c r="D131" s="143"/>
      <c r="E131" s="6"/>
      <c r="F131" s="6"/>
      <c r="G131" s="6"/>
      <c r="H131" s="6"/>
      <c r="I131" s="6"/>
      <c r="J131" s="143"/>
      <c r="K131" s="143"/>
      <c r="L131" s="6"/>
      <c r="M131" s="6"/>
      <c r="N131" s="6"/>
      <c r="O131" s="56"/>
      <c r="P131" s="56"/>
    </row>
    <row r="132" spans="1:16" ht="12.75" customHeight="1" x14ac:dyDescent="0.2">
      <c r="B132" s="54" t="s">
        <v>60</v>
      </c>
      <c r="C132" s="24"/>
      <c r="D132" s="24"/>
      <c r="E132" s="56"/>
      <c r="F132" s="56"/>
      <c r="G132" s="56"/>
      <c r="H132" s="56"/>
      <c r="I132" s="56"/>
      <c r="J132" s="24"/>
      <c r="K132" s="24"/>
      <c r="L132" s="56"/>
      <c r="M132" s="56"/>
      <c r="N132" s="56"/>
      <c r="O132" s="56"/>
      <c r="P132" s="56"/>
    </row>
    <row r="133" spans="1:16" ht="12.75" customHeight="1" x14ac:dyDescent="0.2">
      <c r="B133" s="54" t="s">
        <v>61</v>
      </c>
      <c r="C133" s="24"/>
      <c r="D133" s="24"/>
      <c r="E133" s="56"/>
      <c r="F133" s="56"/>
      <c r="G133" s="56"/>
      <c r="H133" s="56"/>
      <c r="I133" s="56"/>
      <c r="J133" s="24"/>
      <c r="K133" s="24"/>
      <c r="L133" s="56"/>
      <c r="M133" s="56"/>
      <c r="N133" s="56"/>
      <c r="O133" s="56"/>
      <c r="P133" s="56"/>
    </row>
    <row r="134" spans="1:16" ht="12.75" customHeight="1" x14ac:dyDescent="0.2">
      <c r="B134" s="142" t="s">
        <v>62</v>
      </c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</row>
    <row r="135" spans="1:16" ht="12.75" customHeight="1" x14ac:dyDescent="0.2">
      <c r="B135" s="9"/>
      <c r="C135" s="145"/>
      <c r="D135" s="10"/>
      <c r="E135" s="145"/>
      <c r="F135" s="146"/>
      <c r="G135" s="146"/>
      <c r="H135" s="146"/>
      <c r="I135" s="146"/>
      <c r="J135" s="146"/>
      <c r="K135" s="146"/>
      <c r="L135" s="146"/>
      <c r="M135" s="145"/>
      <c r="N135" s="146"/>
      <c r="O135" s="146"/>
      <c r="P135" s="1"/>
    </row>
    <row r="136" spans="1:16" s="62" customFormat="1" ht="12.75" customHeight="1" x14ac:dyDescent="0.2">
      <c r="A136" s="87"/>
      <c r="B136" s="221" t="s">
        <v>0</v>
      </c>
      <c r="C136" s="221" t="s">
        <v>5</v>
      </c>
      <c r="D136" s="227" t="s">
        <v>6</v>
      </c>
      <c r="E136" s="228"/>
      <c r="F136" s="228"/>
      <c r="G136" s="228"/>
      <c r="H136" s="228"/>
      <c r="I136" s="228"/>
      <c r="J136" s="228"/>
      <c r="K136" s="228"/>
      <c r="L136" s="229"/>
      <c r="M136" s="221" t="s">
        <v>2</v>
      </c>
      <c r="N136" s="221" t="s">
        <v>3</v>
      </c>
      <c r="O136" s="221" t="s">
        <v>1</v>
      </c>
      <c r="P136" s="155"/>
    </row>
    <row r="137" spans="1:16" s="62" customFormat="1" ht="12.75" customHeight="1" x14ac:dyDescent="0.2">
      <c r="A137" s="87"/>
      <c r="B137" s="222"/>
      <c r="C137" s="222"/>
      <c r="D137" s="230"/>
      <c r="E137" s="231"/>
      <c r="F137" s="231"/>
      <c r="G137" s="231"/>
      <c r="H137" s="231"/>
      <c r="I137" s="231"/>
      <c r="J137" s="231"/>
      <c r="K137" s="231"/>
      <c r="L137" s="232"/>
      <c r="M137" s="222"/>
      <c r="N137" s="222"/>
      <c r="O137" s="222"/>
      <c r="P137" s="155"/>
    </row>
    <row r="138" spans="1:16" s="62" customFormat="1" ht="15.75" customHeight="1" x14ac:dyDescent="0.2">
      <c r="A138" s="87"/>
      <c r="B138" s="137">
        <v>1</v>
      </c>
      <c r="C138" s="147">
        <v>1</v>
      </c>
      <c r="D138" s="218" t="s">
        <v>63</v>
      </c>
      <c r="E138" s="219"/>
      <c r="F138" s="219"/>
      <c r="G138" s="219"/>
      <c r="H138" s="219"/>
      <c r="I138" s="219"/>
      <c r="J138" s="219"/>
      <c r="K138" s="219"/>
      <c r="L138" s="220"/>
      <c r="M138" s="74">
        <v>4000</v>
      </c>
      <c r="N138" s="148">
        <f>M138*C138</f>
        <v>4000</v>
      </c>
      <c r="O138" s="149"/>
      <c r="P138" s="155"/>
    </row>
    <row r="139" spans="1:16" s="62" customFormat="1" ht="15.75" customHeight="1" x14ac:dyDescent="0.2">
      <c r="A139" s="87"/>
      <c r="B139" s="137">
        <v>2</v>
      </c>
      <c r="C139" s="58">
        <v>30</v>
      </c>
      <c r="D139" s="190" t="s">
        <v>64</v>
      </c>
      <c r="E139" s="191"/>
      <c r="F139" s="191"/>
      <c r="G139" s="191"/>
      <c r="H139" s="191"/>
      <c r="I139" s="191"/>
      <c r="J139" s="191"/>
      <c r="K139" s="191"/>
      <c r="L139" s="192"/>
      <c r="M139" s="74">
        <v>240</v>
      </c>
      <c r="N139" s="148">
        <f>M139*C139</f>
        <v>7200</v>
      </c>
      <c r="O139" s="149"/>
      <c r="P139" s="155"/>
    </row>
    <row r="140" spans="1:16" s="62" customFormat="1" ht="15.75" customHeight="1" x14ac:dyDescent="0.2">
      <c r="A140" s="87"/>
      <c r="B140" s="137">
        <v>3</v>
      </c>
      <c r="C140" s="58">
        <v>1</v>
      </c>
      <c r="D140" s="190" t="s">
        <v>65</v>
      </c>
      <c r="E140" s="191"/>
      <c r="F140" s="191"/>
      <c r="G140" s="191"/>
      <c r="H140" s="191"/>
      <c r="I140" s="191"/>
      <c r="J140" s="191"/>
      <c r="K140" s="191"/>
      <c r="L140" s="192"/>
      <c r="M140" s="74">
        <v>600</v>
      </c>
      <c r="N140" s="148">
        <f>M140*C140</f>
        <v>600</v>
      </c>
      <c r="O140" s="149"/>
      <c r="P140" s="155"/>
    </row>
    <row r="141" spans="1:16" s="62" customFormat="1" ht="15.75" customHeight="1" x14ac:dyDescent="0.2">
      <c r="A141" s="87"/>
      <c r="B141" s="213"/>
      <c r="C141" s="214"/>
      <c r="D141" s="214"/>
      <c r="E141" s="150"/>
      <c r="F141" s="151"/>
      <c r="G141" s="151"/>
      <c r="H141" s="151"/>
      <c r="I141" s="151"/>
      <c r="J141" s="151"/>
      <c r="K141" s="151"/>
      <c r="L141" s="151"/>
      <c r="M141" s="152" t="s">
        <v>4</v>
      </c>
      <c r="N141" s="153">
        <f>SUM(N138:N140)</f>
        <v>11800</v>
      </c>
      <c r="O141" s="149"/>
      <c r="P141" s="155"/>
    </row>
    <row r="142" spans="1:16" ht="4.5" customHeight="1" x14ac:dyDescent="0.2">
      <c r="B142" s="154"/>
      <c r="C142" s="154"/>
      <c r="D142" s="154"/>
      <c r="E142" s="154"/>
      <c r="F142" s="154"/>
      <c r="G142" s="154"/>
      <c r="H142" s="154"/>
      <c r="I142" s="154"/>
      <c r="J142" s="154"/>
      <c r="K142" s="154"/>
      <c r="L142" s="154"/>
      <c r="M142" s="154"/>
      <c r="N142" s="154"/>
      <c r="O142" s="154"/>
      <c r="P142" s="14"/>
    </row>
    <row r="143" spans="1:16" ht="18" customHeight="1" x14ac:dyDescent="0.2">
      <c r="B143" s="215" t="s">
        <v>11</v>
      </c>
      <c r="C143" s="216"/>
      <c r="D143" s="216"/>
      <c r="E143" s="216"/>
      <c r="F143" s="216"/>
      <c r="G143" s="216"/>
      <c r="H143" s="216"/>
      <c r="I143" s="216"/>
      <c r="J143" s="216"/>
      <c r="K143" s="216"/>
      <c r="L143" s="216"/>
      <c r="M143" s="216"/>
      <c r="N143" s="216"/>
      <c r="O143" s="217"/>
      <c r="P143" s="156"/>
    </row>
    <row r="144" spans="1:16" ht="12.75" customHeight="1" x14ac:dyDescent="0.2">
      <c r="B144" s="89" t="str">
        <f>B56</f>
        <v xml:space="preserve"> * For FAPESP use.</v>
      </c>
      <c r="K144" s="3"/>
      <c r="P144" s="62"/>
    </row>
    <row r="145" spans="2:16" ht="12.75" customHeight="1" x14ac:dyDescent="0.2">
      <c r="B145" s="24"/>
      <c r="C145" s="139"/>
      <c r="D145" s="139"/>
      <c r="E145" s="139"/>
      <c r="F145" s="140"/>
      <c r="G145" s="140"/>
      <c r="H145" s="140"/>
      <c r="I145" s="140"/>
      <c r="J145" s="140"/>
      <c r="K145" s="140"/>
      <c r="L145" s="140"/>
      <c r="M145" s="139"/>
      <c r="N145" s="140"/>
      <c r="O145" s="141"/>
      <c r="P145" s="14"/>
    </row>
    <row r="146" spans="2:16" ht="12.75" customHeight="1" x14ac:dyDescent="0.2">
      <c r="B146" s="24"/>
      <c r="C146" s="139"/>
      <c r="D146" s="139"/>
      <c r="E146" s="139"/>
      <c r="F146" s="140"/>
      <c r="G146" s="140"/>
      <c r="H146" s="140"/>
      <c r="I146" s="140"/>
      <c r="J146" s="140"/>
      <c r="K146" s="140"/>
      <c r="L146" s="140"/>
      <c r="M146" s="139"/>
      <c r="N146" s="140"/>
      <c r="O146" s="141"/>
      <c r="P146" s="14"/>
    </row>
    <row r="147" spans="2:16" ht="12.75" customHeight="1" x14ac:dyDescent="0.2">
      <c r="B147" s="24"/>
      <c r="C147" s="139"/>
      <c r="D147" s="139"/>
      <c r="E147" s="139"/>
      <c r="F147" s="140"/>
      <c r="G147" s="140"/>
      <c r="H147" s="140"/>
      <c r="I147" s="140"/>
      <c r="J147" s="140"/>
      <c r="K147" s="140"/>
      <c r="L147" s="140"/>
      <c r="M147" s="139"/>
      <c r="N147" s="140"/>
      <c r="O147" s="141"/>
      <c r="P147" s="14"/>
    </row>
    <row r="148" spans="2:16" ht="12.75" customHeight="1" x14ac:dyDescent="0.2">
      <c r="B148" s="24"/>
      <c r="C148" s="139"/>
      <c r="D148" s="139"/>
      <c r="E148" s="139"/>
      <c r="F148" s="140"/>
      <c r="G148" s="140"/>
      <c r="H148" s="140"/>
      <c r="I148" s="140"/>
      <c r="J148" s="140"/>
      <c r="K148" s="140"/>
      <c r="L148" s="140"/>
      <c r="M148" s="139"/>
      <c r="N148" s="140"/>
      <c r="O148" s="141"/>
      <c r="P148" s="14"/>
    </row>
    <row r="149" spans="2:16" ht="12.75" customHeight="1" x14ac:dyDescent="0.2">
      <c r="B149" s="24"/>
      <c r="C149" s="139"/>
      <c r="D149" s="139"/>
      <c r="E149" s="139"/>
      <c r="F149" s="140"/>
      <c r="G149" s="140"/>
      <c r="H149" s="140"/>
      <c r="I149" s="140"/>
      <c r="J149" s="140"/>
      <c r="K149" s="140"/>
      <c r="L149" s="140"/>
      <c r="M149" s="139"/>
      <c r="N149" s="140"/>
      <c r="O149" s="141"/>
      <c r="P149" s="14"/>
    </row>
    <row r="150" spans="2:16" ht="12.75" customHeight="1" x14ac:dyDescent="0.2">
      <c r="B150" s="89"/>
      <c r="C150" s="139"/>
      <c r="D150" s="139"/>
      <c r="E150" s="139"/>
      <c r="F150" s="140"/>
      <c r="G150" s="140"/>
      <c r="H150" s="140"/>
      <c r="I150" s="140"/>
      <c r="J150" s="140"/>
      <c r="K150" s="140"/>
      <c r="L150" s="140"/>
      <c r="M150" s="139"/>
      <c r="N150" s="140"/>
      <c r="O150" s="141"/>
      <c r="P150" s="14"/>
    </row>
  </sheetData>
  <sheetProtection algorithmName="SHA-512" hashValue="TlwgYo89j+cOYMoH1LfTHrpt0xrX+AhO+HiFvYM9twOajnier9jhn1UOgGPD0jFfVj6DIV6xkJCjEaMLtZr4+w==" saltValue="sM+NSN6BOFQ1d9VLnGf+yg==" spinCount="100000" sheet="1" objects="1" scenarios="1"/>
  <mergeCells count="62">
    <mergeCell ref="O136:O137"/>
    <mergeCell ref="B119:O119"/>
    <mergeCell ref="B121:O122"/>
    <mergeCell ref="D15:L15"/>
    <mergeCell ref="D16:L16"/>
    <mergeCell ref="D17:L17"/>
    <mergeCell ref="D18:L18"/>
    <mergeCell ref="D136:L137"/>
    <mergeCell ref="B136:B137"/>
    <mergeCell ref="M136:M137"/>
    <mergeCell ref="C136:C137"/>
    <mergeCell ref="N136:N137"/>
    <mergeCell ref="D24:L24"/>
    <mergeCell ref="D25:L25"/>
    <mergeCell ref="D26:L26"/>
    <mergeCell ref="D27:L27"/>
    <mergeCell ref="B141:D141"/>
    <mergeCell ref="B143:O143"/>
    <mergeCell ref="D138:L138"/>
    <mergeCell ref="D139:L139"/>
    <mergeCell ref="D140:L140"/>
    <mergeCell ref="N2:O2"/>
    <mergeCell ref="B8:E8"/>
    <mergeCell ref="F8:O8"/>
    <mergeCell ref="B11:C11"/>
    <mergeCell ref="D11:F11"/>
    <mergeCell ref="D13:L13"/>
    <mergeCell ref="D14:L14"/>
    <mergeCell ref="D19:L19"/>
    <mergeCell ref="D20:L20"/>
    <mergeCell ref="D21:L21"/>
    <mergeCell ref="D22:L22"/>
    <mergeCell ref="D23:L23"/>
    <mergeCell ref="D54:L54"/>
    <mergeCell ref="D28:L28"/>
    <mergeCell ref="D29:L29"/>
    <mergeCell ref="D30:L30"/>
    <mergeCell ref="D31:L31"/>
    <mergeCell ref="D32:L32"/>
    <mergeCell ref="D33:L33"/>
    <mergeCell ref="D34:L34"/>
    <mergeCell ref="D35:L35"/>
    <mergeCell ref="D36:L36"/>
    <mergeCell ref="D40:L40"/>
    <mergeCell ref="D41:L41"/>
    <mergeCell ref="D51:L51"/>
    <mergeCell ref="D52:L52"/>
    <mergeCell ref="D37:L37"/>
    <mergeCell ref="D38:L38"/>
    <mergeCell ref="D39:L39"/>
    <mergeCell ref="D53:L53"/>
    <mergeCell ref="B117:P117"/>
    <mergeCell ref="B116:P116"/>
    <mergeCell ref="D42:L42"/>
    <mergeCell ref="D43:L43"/>
    <mergeCell ref="D44:L44"/>
    <mergeCell ref="D45:L45"/>
    <mergeCell ref="D46:L46"/>
    <mergeCell ref="D47:L47"/>
    <mergeCell ref="D48:L48"/>
    <mergeCell ref="D49:L49"/>
    <mergeCell ref="D50:L50"/>
  </mergeCells>
  <conditionalFormatting sqref="N14:N54">
    <cfRule type="cellIs" dxfId="4" priority="5" stopIfTrue="1" operator="equal">
      <formula>""</formula>
    </cfRule>
  </conditionalFormatting>
  <conditionalFormatting sqref="B14:C54">
    <cfRule type="cellIs" dxfId="3" priority="4" stopIfTrue="1" operator="equal">
      <formula>0</formula>
    </cfRule>
  </conditionalFormatting>
  <conditionalFormatting sqref="E20:L54 E14:L18 D14:D54 M14:M54">
    <cfRule type="cellIs" dxfId="2" priority="3" stopIfTrue="1" operator="equal">
      <formula>0</formula>
    </cfRule>
  </conditionalFormatting>
  <conditionalFormatting sqref="F8:O8">
    <cfRule type="cellIs" dxfId="1" priority="2" operator="equal">
      <formula>""</formula>
    </cfRule>
  </conditionalFormatting>
  <conditionalFormatting sqref="M141:N141">
    <cfRule type="cellIs" dxfId="0" priority="1" stopIfTrue="1" operator="equal">
      <formula>0</formula>
    </cfRule>
  </conditionalFormatting>
  <dataValidations count="6">
    <dataValidation type="list" allowBlank="1" showInputMessage="1" showErrorMessage="1" promptTitle="ATENÇÃO!" prompt="PARA RADIOISÓTOPOS OU RADIOATIVOS,  INDICAR O Nº DE AUTORIZAÇÃO DA CNEN PARA O PESQUISADOR  E PARA A INSTITUIÇÃO." sqref="O138">
      <formula1>#REF!</formula1>
    </dataValidation>
    <dataValidation allowBlank="1" showErrorMessage="1" prompt="DIGITE O NOME NA PRIMEIRA PLANILHA 1-MPN" sqref="F8:M8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whole" allowBlank="1" showInputMessage="1" showErrorMessage="1" errorTitle="ATENÇÃO" error="ESTE CAMPO SÓ ACEITAS NÚMEROS INTEIROS" sqref="C14:C54">
      <formula1>1</formula1>
      <formula2>100000000</formula2>
    </dataValidation>
    <dataValidation type="decimal" allowBlank="1" showInputMessage="1" showErrorMessage="1" errorTitle="ATENÇÃO!" error="Esse campo só aceita NÚMEROS." sqref="M14:M54">
      <formula1>0.1</formula1>
      <formula2>99999999999.9999</formula2>
    </dataValidation>
    <dataValidation allowBlank="1" showErrorMessage="1" sqref="A13:A56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K29"/>
  <sheetViews>
    <sheetView showGridLines="0" showRowColHeaders="0" zoomScaleNormal="100" workbookViewId="0">
      <selection activeCell="B4" sqref="B4"/>
    </sheetView>
  </sheetViews>
  <sheetFormatPr defaultColWidth="0" defaultRowHeight="12.75" zeroHeight="1" x14ac:dyDescent="0.2"/>
  <cols>
    <col min="1" max="1" width="2.140625" customWidth="1"/>
    <col min="2" max="2" width="80.28515625" customWidth="1"/>
    <col min="3" max="3" width="32.42578125" customWidth="1"/>
    <col min="4" max="4" width="2.42578125" style="76" customWidth="1"/>
    <col min="5" max="11" width="1.5703125" hidden="1" customWidth="1"/>
    <col min="12" max="16384" width="9.140625" hidden="1"/>
  </cols>
  <sheetData>
    <row r="1" spans="2:5" x14ac:dyDescent="0.2">
      <c r="B1" s="48"/>
      <c r="C1" s="48"/>
    </row>
    <row r="2" spans="2:5" x14ac:dyDescent="0.2">
      <c r="B2" s="48"/>
      <c r="C2" s="48"/>
    </row>
    <row r="3" spans="2:5" ht="21.75" customHeight="1" thickBot="1" x14ac:dyDescent="0.25">
      <c r="B3" s="48"/>
      <c r="C3" s="48"/>
    </row>
    <row r="4" spans="2:5" ht="42.75" customHeight="1" x14ac:dyDescent="0.2">
      <c r="B4" s="161" t="s">
        <v>73</v>
      </c>
      <c r="C4" s="162" t="s">
        <v>74</v>
      </c>
      <c r="E4" t="e">
        <f>IF(#REF!=0,"",#REF!)</f>
        <v>#REF!</v>
      </c>
    </row>
    <row r="5" spans="2:5" ht="3.75" customHeight="1" x14ac:dyDescent="0.2">
      <c r="B5" s="135"/>
      <c r="C5" s="132"/>
    </row>
    <row r="6" spans="2:5" s="8" customFormat="1" ht="30.75" customHeight="1" x14ac:dyDescent="0.2">
      <c r="B6" s="136" t="s">
        <v>72</v>
      </c>
      <c r="C6" s="133" t="str">
        <f>TICKETS!D12</f>
        <v/>
      </c>
      <c r="D6" s="233"/>
    </row>
    <row r="7" spans="2:5" s="8" customFormat="1" ht="30.75" customHeight="1" x14ac:dyDescent="0.2">
      <c r="B7" s="138" t="s">
        <v>84</v>
      </c>
      <c r="C7" s="134" t="str">
        <f>'PER DIEM'!D11</f>
        <v/>
      </c>
      <c r="D7" s="233"/>
    </row>
    <row r="8" spans="2:5" s="8" customFormat="1" ht="30.75" customHeight="1" x14ac:dyDescent="0.2">
      <c r="B8" s="138" t="s">
        <v>71</v>
      </c>
      <c r="C8" s="134" t="str">
        <f>'HEALTH INSURANCE'!D11</f>
        <v/>
      </c>
      <c r="D8" s="233"/>
    </row>
    <row r="9" spans="2:5" s="8" customFormat="1" ht="24" customHeight="1" x14ac:dyDescent="0.2">
      <c r="B9" s="234" t="s">
        <v>69</v>
      </c>
      <c r="C9" s="236" t="str">
        <f>IF(SUM(C6:C8)=0,"",SUM(C6:C8))</f>
        <v/>
      </c>
      <c r="D9" s="233"/>
    </row>
    <row r="10" spans="2:5" s="8" customFormat="1" ht="12" customHeight="1" thickBot="1" x14ac:dyDescent="0.25">
      <c r="B10" s="235"/>
      <c r="C10" s="237"/>
      <c r="D10" s="233"/>
    </row>
    <row r="11" spans="2:5" s="8" customFormat="1" ht="10.5" hidden="1" customHeight="1" x14ac:dyDescent="0.2">
      <c r="C11" s="53"/>
      <c r="D11" s="77"/>
    </row>
    <row r="12" spans="2:5" s="8" customFormat="1" hidden="1" x14ac:dyDescent="0.2">
      <c r="B12"/>
      <c r="C12" s="11"/>
      <c r="D12" s="77"/>
    </row>
    <row r="13" spans="2:5" hidden="1" x14ac:dyDescent="0.2">
      <c r="C13" s="11"/>
    </row>
    <row r="14" spans="2:5" hidden="1" x14ac:dyDescent="0.2">
      <c r="C14" s="11"/>
    </row>
    <row r="15" spans="2:5" hidden="1" x14ac:dyDescent="0.2">
      <c r="C15" s="11"/>
    </row>
    <row r="16" spans="2:5" hidden="1" x14ac:dyDescent="0.2">
      <c r="C16" s="11"/>
    </row>
    <row r="17" spans="2:2" ht="12.75" customHeight="1" x14ac:dyDescent="0.2">
      <c r="B17" s="167"/>
    </row>
    <row r="18" spans="2:2" hidden="1" x14ac:dyDescent="0.2"/>
    <row r="19" spans="2:2" hidden="1" x14ac:dyDescent="0.2"/>
    <row r="20" spans="2:2" hidden="1" x14ac:dyDescent="0.2"/>
    <row r="21" spans="2:2" hidden="1" x14ac:dyDescent="0.2"/>
    <row r="22" spans="2:2" hidden="1" x14ac:dyDescent="0.2"/>
    <row r="23" spans="2:2" hidden="1" x14ac:dyDescent="0.2"/>
    <row r="24" spans="2:2" hidden="1" x14ac:dyDescent="0.2"/>
    <row r="25" spans="2:2" hidden="1" x14ac:dyDescent="0.2"/>
    <row r="26" spans="2:2" hidden="1" x14ac:dyDescent="0.2"/>
    <row r="27" spans="2:2" x14ac:dyDescent="0.2"/>
    <row r="28" spans="2:2" x14ac:dyDescent="0.2"/>
    <row r="29" spans="2:2" x14ac:dyDescent="0.2"/>
  </sheetData>
  <sheetProtection algorithmName="SHA-512" hashValue="/cAROfjt/exO/soXb4EeDZqJoOL4LqhgAVcV6qNWGZzj0lAyL9d5xk3kUHd+oh2P6Kfdzes1Imz2g/h32vZf3A==" saltValue="6x4lTUN39zboU3bG84YyfA==" spinCount="100000" sheet="1" objects="1" scenarios="1"/>
  <mergeCells count="3">
    <mergeCell ref="D6:D10"/>
    <mergeCell ref="B9:B10"/>
    <mergeCell ref="C9:C10"/>
  </mergeCells>
  <printOptions horizontalCentered="1"/>
  <pageMargins left="0.78740157480314965" right="0.39370078740157483" top="0.39370078740157483" bottom="0.39370078740157483" header="0" footer="0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TICKETS</vt:lpstr>
      <vt:lpstr>PER DIEM</vt:lpstr>
      <vt:lpstr>HEALTH INSURANCE</vt:lpstr>
      <vt:lpstr>CONSOLIDATED</vt:lpstr>
      <vt:lpstr>CONSOLIDATED!Area_de_impressao</vt:lpstr>
      <vt:lpstr>'HEALTH INSURANCE'!Area_de_impressao</vt:lpstr>
      <vt:lpstr>'PER DIEM'!Area_de_impressao</vt:lpstr>
      <vt:lpstr>TICKETS!Area_de_impressao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Vera Viviane Schmidt</cp:lastModifiedBy>
  <cp:lastPrinted>2014-02-13T16:49:53Z</cp:lastPrinted>
  <dcterms:created xsi:type="dcterms:W3CDTF">2004-06-09T18:15:42Z</dcterms:created>
  <dcterms:modified xsi:type="dcterms:W3CDTF">2014-02-13T17:41:00Z</dcterms:modified>
  <cp:category>Planilha do Microsoft Excel</cp:category>
</cp:coreProperties>
</file>